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19875" windowHeight="7650" activeTab="3"/>
  </bookViews>
  <sheets>
    <sheet name="Translocation Class Lists" sheetId="2" r:id="rId1"/>
    <sheet name="Mitophagy Fold-Change" sheetId="9" r:id="rId2"/>
    <sheet name="Mitophagy1" sheetId="10" r:id="rId3"/>
    <sheet name="Mitophagy2" sheetId="11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D191" i="9" l="1"/>
  <c r="D187" i="9"/>
  <c r="D183" i="9"/>
  <c r="D182" i="9"/>
  <c r="D178" i="9"/>
  <c r="D174" i="9"/>
  <c r="D170" i="9"/>
  <c r="D166" i="9"/>
  <c r="D162" i="9"/>
  <c r="D158" i="9"/>
  <c r="D157" i="9"/>
  <c r="D156" i="9"/>
  <c r="D152" i="9"/>
  <c r="D148" i="9"/>
  <c r="D144" i="9"/>
  <c r="D140" i="9"/>
  <c r="D136" i="9"/>
  <c r="D132" i="9"/>
  <c r="D128" i="9"/>
  <c r="D124" i="9"/>
  <c r="D120" i="9"/>
  <c r="D117" i="9"/>
  <c r="D113" i="9"/>
  <c r="D110" i="9"/>
  <c r="D106" i="9"/>
  <c r="D102" i="9"/>
  <c r="D98" i="9"/>
  <c r="D94" i="9"/>
  <c r="D90" i="9"/>
  <c r="D86" i="9"/>
  <c r="D82" i="9"/>
  <c r="D78" i="9"/>
  <c r="D74" i="9"/>
  <c r="D70" i="9"/>
  <c r="D66" i="9"/>
  <c r="D62" i="9"/>
  <c r="D58" i="9"/>
  <c r="D54" i="9"/>
  <c r="D50" i="9"/>
  <c r="D46" i="9"/>
  <c r="D42" i="9"/>
  <c r="D38" i="9"/>
  <c r="D34" i="9"/>
  <c r="D30" i="9"/>
  <c r="D26" i="9"/>
  <c r="D25" i="9"/>
  <c r="D24" i="9"/>
  <c r="D23" i="9"/>
  <c r="D22" i="9"/>
  <c r="D18" i="9"/>
  <c r="D14" i="9"/>
  <c r="D10" i="9"/>
  <c r="I6" i="9"/>
  <c r="D6" i="9"/>
  <c r="I3" i="9"/>
  <c r="H2" i="9"/>
  <c r="I53" i="9" s="1"/>
  <c r="D2" i="9"/>
  <c r="I5" i="9" l="1"/>
  <c r="I8" i="9"/>
  <c r="I11" i="9"/>
  <c r="I14" i="9"/>
  <c r="I21" i="9"/>
  <c r="I23" i="9"/>
  <c r="I25" i="9"/>
  <c r="I28" i="9"/>
  <c r="I31" i="9"/>
  <c r="I34" i="9"/>
  <c r="I41" i="9"/>
  <c r="I44" i="9"/>
  <c r="I47" i="9"/>
  <c r="I50" i="9"/>
  <c r="I2" i="9"/>
  <c r="I9" i="9"/>
  <c r="I12" i="9"/>
  <c r="I15" i="9"/>
  <c r="I18" i="9"/>
  <c r="I29" i="9"/>
  <c r="I32" i="9"/>
  <c r="I35" i="9"/>
  <c r="I38" i="9"/>
  <c r="I45" i="9"/>
  <c r="I48" i="9"/>
  <c r="I51" i="9"/>
  <c r="I54" i="9"/>
  <c r="I13" i="9"/>
  <c r="I16" i="9"/>
  <c r="I19" i="9"/>
  <c r="I22" i="9"/>
  <c r="I24" i="9"/>
  <c r="I26" i="9"/>
  <c r="I33" i="9"/>
  <c r="I36" i="9"/>
  <c r="I39" i="9"/>
  <c r="I42" i="9"/>
  <c r="I49" i="9"/>
  <c r="I52" i="9"/>
  <c r="I55" i="9"/>
  <c r="I4" i="9"/>
  <c r="I7" i="9"/>
  <c r="I10" i="9"/>
  <c r="I17" i="9"/>
  <c r="I20" i="9"/>
  <c r="I27" i="9"/>
  <c r="I30" i="9"/>
  <c r="I37" i="9"/>
  <c r="I40" i="9"/>
  <c r="I43" i="9"/>
  <c r="I46" i="9"/>
</calcChain>
</file>

<file path=xl/sharedStrings.xml><?xml version="1.0" encoding="utf-8"?>
<sst xmlns="http://schemas.openxmlformats.org/spreadsheetml/2006/main" count="685" uniqueCount="266">
  <si>
    <t>siRNA</t>
  </si>
  <si>
    <t>Average of 4 wells</t>
  </si>
  <si>
    <t>SEM of 4 wells</t>
  </si>
  <si>
    <t>Set cut-off based on siPINK1</t>
  </si>
  <si>
    <t>Set cut-off based on siPARKIN</t>
  </si>
  <si>
    <t>C1QBP-1</t>
  </si>
  <si>
    <t>C1QBP-2</t>
  </si>
  <si>
    <t>C1QBP-3</t>
  </si>
  <si>
    <t>C1QBP-4</t>
  </si>
  <si>
    <t>FLJ32954-1*</t>
  </si>
  <si>
    <t>FLJ32954-2*</t>
  </si>
  <si>
    <t>FLJ32954-3*</t>
  </si>
  <si>
    <t>FLJ32954-4*</t>
  </si>
  <si>
    <t>HK1-1</t>
  </si>
  <si>
    <t>HK1-2</t>
  </si>
  <si>
    <t>HK1-4</t>
  </si>
  <si>
    <t>HK1-5</t>
  </si>
  <si>
    <t>HK2-2</t>
  </si>
  <si>
    <t>HK2-3</t>
  </si>
  <si>
    <t>HK2-4</t>
  </si>
  <si>
    <t>HK2-5</t>
  </si>
  <si>
    <t>HK3-1</t>
  </si>
  <si>
    <t>HK3-2</t>
  </si>
  <si>
    <t>HK3-3</t>
  </si>
  <si>
    <t>HK3-4</t>
  </si>
  <si>
    <t>IMMT-17</t>
  </si>
  <si>
    <t>IMMT-18</t>
  </si>
  <si>
    <t>IMMT-2</t>
  </si>
  <si>
    <t>IMMT-4</t>
  </si>
  <si>
    <t>KIAA0664-1</t>
  </si>
  <si>
    <t>KIAA0664-17</t>
  </si>
  <si>
    <t>KIAA0664-2</t>
  </si>
  <si>
    <t>KIAA0664-3</t>
  </si>
  <si>
    <t>MTX-1</t>
  </si>
  <si>
    <t>MTX-18</t>
  </si>
  <si>
    <t>MTX-2</t>
  </si>
  <si>
    <t>MTX2-17</t>
  </si>
  <si>
    <t>MTX2-18</t>
  </si>
  <si>
    <t>MTX2-2</t>
  </si>
  <si>
    <t>MTX2-3</t>
  </si>
  <si>
    <t>MTX-3</t>
  </si>
  <si>
    <t>P62-1</t>
  </si>
  <si>
    <t>P62-2</t>
  </si>
  <si>
    <t>P62-3</t>
  </si>
  <si>
    <t>P62-4</t>
  </si>
  <si>
    <t>PARK2-4</t>
  </si>
  <si>
    <t>PINK1-5</t>
  </si>
  <si>
    <t>RB1CC1-1</t>
  </si>
  <si>
    <t>RB1CC1-2</t>
  </si>
  <si>
    <t>RB1CC1-3</t>
  </si>
  <si>
    <t>RB1CC1-4</t>
  </si>
  <si>
    <t>SICONTROL</t>
  </si>
  <si>
    <t>TAX1BP1-1</t>
  </si>
  <si>
    <t>TAX1BP1-2</t>
  </si>
  <si>
    <t>TAX1BP1-3</t>
  </si>
  <si>
    <t>TAX1BP1-4</t>
  </si>
  <si>
    <t>TOMM70A-1</t>
  </si>
  <si>
    <t>TOMM70A-17</t>
  </si>
  <si>
    <t>TOMM70A-3</t>
  </si>
  <si>
    <t>TOMM70A-4</t>
  </si>
  <si>
    <t>USP30-1</t>
  </si>
  <si>
    <t>USP30-2</t>
  </si>
  <si>
    <t>USP30-3</t>
  </si>
  <si>
    <t>USP30-4</t>
  </si>
  <si>
    <t>VDAC1-1</t>
  </si>
  <si>
    <t>VDAC1-2</t>
  </si>
  <si>
    <t>VDAC1-3</t>
  </si>
  <si>
    <t>VDAC1-4</t>
  </si>
  <si>
    <t>VDAC2-1</t>
  </si>
  <si>
    <t>VDAC2-2</t>
  </si>
  <si>
    <t>VDAC2-3</t>
  </si>
  <si>
    <t>VDAC2-4</t>
  </si>
  <si>
    <t>VDAC3-1</t>
  </si>
  <si>
    <t>VDAC3-2</t>
  </si>
  <si>
    <t>VDAC3-3</t>
  </si>
  <si>
    <t>VDAC3-4</t>
  </si>
  <si>
    <t>HLA-A-1</t>
  </si>
  <si>
    <t>HLA-A-3</t>
  </si>
  <si>
    <t>MAOB-8</t>
  </si>
  <si>
    <t>MFN1-1</t>
  </si>
  <si>
    <t>MFN1-3</t>
  </si>
  <si>
    <t>MFN1-4</t>
  </si>
  <si>
    <t>MFN2-3</t>
  </si>
  <si>
    <t>MYO6-3</t>
  </si>
  <si>
    <t>OAT1-3</t>
  </si>
  <si>
    <t>OAT1-4</t>
  </si>
  <si>
    <t>RHOT2-17</t>
  </si>
  <si>
    <t>RHOT2-2</t>
  </si>
  <si>
    <t>SLMAP-17</t>
  </si>
  <si>
    <t>SLMAP-18</t>
  </si>
  <si>
    <t>SLMAP-3</t>
  </si>
  <si>
    <t>TOM1-1</t>
  </si>
  <si>
    <t>TOM1-3</t>
  </si>
  <si>
    <t>TOMM20-1</t>
  </si>
  <si>
    <t>TOMM20-4</t>
  </si>
  <si>
    <t>VAMP-4</t>
  </si>
  <si>
    <t>HK1,2,3A</t>
  </si>
  <si>
    <t>HK1,2,3B</t>
  </si>
  <si>
    <t>HK1,2,3C</t>
  </si>
  <si>
    <t>HK1,2,3D</t>
  </si>
  <si>
    <t>LC3A-2</t>
  </si>
  <si>
    <t>LC3C-2</t>
  </si>
  <si>
    <t>LC3C-4</t>
  </si>
  <si>
    <t>M17S2-2</t>
  </si>
  <si>
    <t>M17S2-3</t>
  </si>
  <si>
    <t>M17S2-4</t>
  </si>
  <si>
    <t>RAD23A-1</t>
  </si>
  <si>
    <t>RAD23A-3</t>
  </si>
  <si>
    <t>RPN13-3</t>
  </si>
  <si>
    <t>SICONTROL-I</t>
  </si>
  <si>
    <t>LC3A</t>
  </si>
  <si>
    <t>MFN2</t>
  </si>
  <si>
    <t>MYO6</t>
  </si>
  <si>
    <t>MAOB</t>
  </si>
  <si>
    <t>RPN13</t>
  </si>
  <si>
    <t>VAMP</t>
  </si>
  <si>
    <t>RB1CC1</t>
  </si>
  <si>
    <t>NDP52</t>
  </si>
  <si>
    <t>LC3C</t>
  </si>
  <si>
    <t>OAT1</t>
  </si>
  <si>
    <t>HLA</t>
  </si>
  <si>
    <t>RAD23A</t>
  </si>
  <si>
    <t>TOM1</t>
  </si>
  <si>
    <t>TOMM20</t>
  </si>
  <si>
    <t>RHOT2</t>
  </si>
  <si>
    <t>TOMM70A</t>
  </si>
  <si>
    <t>C1QBP</t>
  </si>
  <si>
    <t>HK3</t>
  </si>
  <si>
    <t>P62</t>
  </si>
  <si>
    <t>VDAC1</t>
  </si>
  <si>
    <t>VDAC2</t>
  </si>
  <si>
    <t>VDAC3</t>
  </si>
  <si>
    <t>HLA-A</t>
  </si>
  <si>
    <t>M17S2</t>
  </si>
  <si>
    <t>MFN1</t>
  </si>
  <si>
    <t>SLMAP</t>
  </si>
  <si>
    <t>FLJ32954</t>
  </si>
  <si>
    <t>HK1</t>
  </si>
  <si>
    <t>HK2</t>
  </si>
  <si>
    <t>IMMT</t>
  </si>
  <si>
    <t>Class 1</t>
  </si>
  <si>
    <t>Class 2</t>
  </si>
  <si>
    <t>4/4 siRNA</t>
  </si>
  <si>
    <t>3/4 siRNA</t>
  </si>
  <si>
    <t>2/4 siRNA</t>
  </si>
  <si>
    <t>1/4 siRNA</t>
  </si>
  <si>
    <t># positive siRNA</t>
  </si>
  <si>
    <t xml:space="preserve"> = decrease translocation of PARKIN by &gt;= 75%</t>
  </si>
  <si>
    <t>LC3A-1</t>
  </si>
  <si>
    <t>LC3A-3</t>
  </si>
  <si>
    <t>LC3A-4</t>
  </si>
  <si>
    <t>LC3B-1</t>
  </si>
  <si>
    <t>LC3B-2</t>
  </si>
  <si>
    <t>LC3B-3</t>
  </si>
  <si>
    <t>LC3B-4</t>
  </si>
  <si>
    <t>LC3C-1</t>
  </si>
  <si>
    <t>RAD23A-2</t>
  </si>
  <si>
    <t>RAD23A-4</t>
  </si>
  <si>
    <t>RAD23B-1</t>
  </si>
  <si>
    <t>RAD23B-2</t>
  </si>
  <si>
    <t>RAD23B-3</t>
  </si>
  <si>
    <t>RAD23B-4</t>
  </si>
  <si>
    <t>RPN13-2</t>
  </si>
  <si>
    <t>RPN13-4</t>
  </si>
  <si>
    <t>S5A-2</t>
  </si>
  <si>
    <t>S5A-3</t>
  </si>
  <si>
    <t>S5A-4</t>
  </si>
  <si>
    <t>TAX,CAL B</t>
  </si>
  <si>
    <t>VDAC1,2,3</t>
  </si>
  <si>
    <t>C20ORF30-1</t>
  </si>
  <si>
    <t>C20ORF30-2</t>
  </si>
  <si>
    <t>C20ORF30-3</t>
  </si>
  <si>
    <t>CALCOCO1-1</t>
  </si>
  <si>
    <t>CALCOCO1-2</t>
  </si>
  <si>
    <t>CALCOCO1-4</t>
  </si>
  <si>
    <t>FIS1-18</t>
  </si>
  <si>
    <t>FIS1-2</t>
  </si>
  <si>
    <t>FIS1-3</t>
  </si>
  <si>
    <t>HLA-A-2</t>
  </si>
  <si>
    <t>HLA-A-4</t>
  </si>
  <si>
    <t>MAOB-10</t>
  </si>
  <si>
    <t>MAOB-7</t>
  </si>
  <si>
    <t>MAOB-9</t>
  </si>
  <si>
    <t>MARCH5-1</t>
  </si>
  <si>
    <t>MARCH5-2</t>
  </si>
  <si>
    <t>MARCH5-4</t>
  </si>
  <si>
    <t>MFN1-2</t>
  </si>
  <si>
    <t>MFN2-1</t>
  </si>
  <si>
    <t>MFN2-2</t>
  </si>
  <si>
    <t>MFN2-4</t>
  </si>
  <si>
    <t>MYO6-2</t>
  </si>
  <si>
    <t>MYO6-4</t>
  </si>
  <si>
    <t>OAT1-1</t>
  </si>
  <si>
    <t>OAT1-2</t>
  </si>
  <si>
    <t>PAAF-2</t>
  </si>
  <si>
    <t>PAAF-3</t>
  </si>
  <si>
    <t>PAAF-4</t>
  </si>
  <si>
    <t>PHB-1</t>
  </si>
  <si>
    <t>PHB-2</t>
  </si>
  <si>
    <t>PHB-3</t>
  </si>
  <si>
    <t>PHB-4</t>
  </si>
  <si>
    <t>RHOT1-1</t>
  </si>
  <si>
    <t>RHOT1-2</t>
  </si>
  <si>
    <t>RHOT1-3</t>
  </si>
  <si>
    <t>RHOT1-4</t>
  </si>
  <si>
    <t>RHOT2-3</t>
  </si>
  <si>
    <t>RHOT2-4</t>
  </si>
  <si>
    <t>TOM1-2</t>
  </si>
  <si>
    <t>TOMM20-2</t>
  </si>
  <si>
    <t>TOMM20-3</t>
  </si>
  <si>
    <t>VAMP-1</t>
  </si>
  <si>
    <t>VAMP-3</t>
  </si>
  <si>
    <t>LC3B</t>
  </si>
  <si>
    <t>PAAF</t>
  </si>
  <si>
    <t>RAD23B</t>
  </si>
  <si>
    <t>C20ORF30</t>
  </si>
  <si>
    <t>CALCOCO1</t>
  </si>
  <si>
    <t>KIAA0664</t>
  </si>
  <si>
    <t>USP30</t>
  </si>
  <si>
    <t>TAX1BP1</t>
  </si>
  <si>
    <t>FIS1</t>
  </si>
  <si>
    <t>RHOT1</t>
  </si>
  <si>
    <t>PINK1</t>
  </si>
  <si>
    <t>MARCH5</t>
  </si>
  <si>
    <t>MTX</t>
  </si>
  <si>
    <t>MTX2</t>
  </si>
  <si>
    <t>25% Translocation</t>
  </si>
  <si>
    <t>50% Translocation</t>
  </si>
  <si>
    <t xml:space="preserve"> = decrease translocation of PARKIN by &gt;= 50%</t>
  </si>
  <si>
    <t>Level 1</t>
  </si>
  <si>
    <t>Level 2</t>
  </si>
  <si>
    <t>Level 3</t>
  </si>
  <si>
    <t>Level 4</t>
  </si>
  <si>
    <t>CALCOCO2</t>
  </si>
  <si>
    <t>PHB</t>
  </si>
  <si>
    <t>S5A</t>
  </si>
  <si>
    <t>TAX,CAL A</t>
  </si>
  <si>
    <t>Mean per gene</t>
  </si>
  <si>
    <t>sicontrol</t>
  </si>
  <si>
    <t>Fold-change</t>
  </si>
  <si>
    <t>C20ORF30-4</t>
  </si>
  <si>
    <t>CALCOCO1-3</t>
  </si>
  <si>
    <t>FIS1-1</t>
  </si>
  <si>
    <t>PARK2</t>
  </si>
  <si>
    <t>LC3C-3</t>
  </si>
  <si>
    <t>M17S2-1</t>
  </si>
  <si>
    <t>MARCH5-3</t>
  </si>
  <si>
    <t>MYO6-1</t>
  </si>
  <si>
    <t>CALCOCO2-1</t>
  </si>
  <si>
    <t>CALCOCO2-17</t>
  </si>
  <si>
    <t>CALCOCO2-2</t>
  </si>
  <si>
    <t>CALCOCO2-3</t>
  </si>
  <si>
    <t>PAAF-1</t>
  </si>
  <si>
    <t>RPN13-1</t>
  </si>
  <si>
    <t>S5A-1</t>
  </si>
  <si>
    <t>SLMAP-2</t>
  </si>
  <si>
    <t>TOM1-4</t>
  </si>
  <si>
    <t>VAMP-2</t>
  </si>
  <si>
    <t>This sheet contains siRNAs which are positive compared to siPINK1 or siPARK2.</t>
  </si>
  <si>
    <t>Positive = contain more mean mitochondrial area than siPINK1 or siPARK2</t>
  </si>
  <si>
    <t>means mitophagy is retarded (even worse than in absence of PINK1 or PARKIN</t>
  </si>
  <si>
    <t>siPINK1 cut-off = very strict</t>
  </si>
  <si>
    <t>siPARK2 cut-off - slightly more lenient</t>
  </si>
  <si>
    <t>This sheet contains siRNAs which are positive compared to siControl</t>
  </si>
  <si>
    <t>Positive = contains less mean mitochondrial area than siControl</t>
  </si>
  <si>
    <t>means mitophagy is accelerated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</si>
</sst>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1" fillId="0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 textRotation="90"/>
    </xf>
    <xf numFmtId="49" fontId="0" fillId="0" borderId="0" xfId="0" applyNumberFormat="1" applyFill="1" applyAlignment="1">
      <alignment horizontal="left"/>
    </xf>
  </cellXfs>
  <cellStyles count="1">
    <cellStyle name="Normal" xfId="0" builtinId="0"/>
  </cellStyles>
  <dxfs count="9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yVal>
            <c:numRef>
              <c:f>'Mitophagy Fold-Change'!$I$2:$I$55</c:f>
              <c:numCache>
                <c:formatCode>General</c:formatCode>
                <c:ptCount val="54"/>
                <c:pt idx="0">
                  <c:v>1.1048867522245189</c:v>
                </c:pt>
                <c:pt idx="1">
                  <c:v>0.92501738894582652</c:v>
                </c:pt>
                <c:pt idx="2">
                  <c:v>1.168782329485152</c:v>
                </c:pt>
                <c:pt idx="3">
                  <c:v>0.89966862196467157</c:v>
                </c:pt>
                <c:pt idx="4">
                  <c:v>0.8017902989288983</c:v>
                </c:pt>
                <c:pt idx="5">
                  <c:v>0.85715886088635818</c:v>
                </c:pt>
                <c:pt idx="6">
                  <c:v>0.7232249606164366</c:v>
                </c:pt>
                <c:pt idx="7">
                  <c:v>0.976311948339595</c:v>
                </c:pt>
                <c:pt idx="8">
                  <c:v>0.91902567197330953</c:v>
                </c:pt>
                <c:pt idx="9">
                  <c:v>0.8340362653113147</c:v>
                </c:pt>
                <c:pt idx="10">
                  <c:v>1.1176443175690016</c:v>
                </c:pt>
                <c:pt idx="11">
                  <c:v>0.58931522145270876</c:v>
                </c:pt>
                <c:pt idx="12">
                  <c:v>0.95088086931685079</c:v>
                </c:pt>
                <c:pt idx="13">
                  <c:v>0.65422432994628998</c:v>
                </c:pt>
                <c:pt idx="14">
                  <c:v>1.2075861279214923</c:v>
                </c:pt>
                <c:pt idx="15">
                  <c:v>0.87298330481460296</c:v>
                </c:pt>
                <c:pt idx="16">
                  <c:v>0.98008443835010883</c:v>
                </c:pt>
                <c:pt idx="17">
                  <c:v>0.63619624072083014</c:v>
                </c:pt>
                <c:pt idx="18">
                  <c:v>1.1374151780540713</c:v>
                </c:pt>
                <c:pt idx="19">
                  <c:v>0.9902192540901531</c:v>
                </c:pt>
                <c:pt idx="20">
                  <c:v>0.78876341501813685</c:v>
                </c:pt>
                <c:pt idx="21">
                  <c:v>0.81428865708007225</c:v>
                </c:pt>
                <c:pt idx="22">
                  <c:v>0.92439424572086437</c:v>
                </c:pt>
                <c:pt idx="23">
                  <c:v>1.1763192703790675</c:v>
                </c:pt>
                <c:pt idx="24">
                  <c:v>1.2852179889660984</c:v>
                </c:pt>
                <c:pt idx="25">
                  <c:v>0.93492192929287588</c:v>
                </c:pt>
                <c:pt idx="26">
                  <c:v>0.70579365321252274</c:v>
                </c:pt>
                <c:pt idx="27">
                  <c:v>0.99017580407601591</c:v>
                </c:pt>
                <c:pt idx="28">
                  <c:v>1.0643679571817979</c:v>
                </c:pt>
                <c:pt idx="29">
                  <c:v>1.3502266558337921</c:v>
                </c:pt>
                <c:pt idx="30">
                  <c:v>0.91862865444428587</c:v>
                </c:pt>
                <c:pt idx="31">
                  <c:v>1.5223297038699299</c:v>
                </c:pt>
                <c:pt idx="32">
                  <c:v>1.1519075432004717</c:v>
                </c:pt>
                <c:pt idx="33">
                  <c:v>0.94387070362667769</c:v>
                </c:pt>
                <c:pt idx="34">
                  <c:v>1.1566474060913892</c:v>
                </c:pt>
                <c:pt idx="35">
                  <c:v>1.055936736791909</c:v>
                </c:pt>
                <c:pt idx="36">
                  <c:v>0.88788125652075234</c:v>
                </c:pt>
                <c:pt idx="37">
                  <c:v>0.75702901071274764</c:v>
                </c:pt>
                <c:pt idx="38">
                  <c:v>0.84766640544552752</c:v>
                </c:pt>
                <c:pt idx="39">
                  <c:v>1.3057607212125182</c:v>
                </c:pt>
                <c:pt idx="40">
                  <c:v>1</c:v>
                </c:pt>
                <c:pt idx="41">
                  <c:v>1.1538160186513122</c:v>
                </c:pt>
                <c:pt idx="42">
                  <c:v>1.0308099031258482</c:v>
                </c:pt>
                <c:pt idx="43">
                  <c:v>1.4637478678257132</c:v>
                </c:pt>
                <c:pt idx="44">
                  <c:v>0.8581381602417939</c:v>
                </c:pt>
                <c:pt idx="45">
                  <c:v>1.0259534333312152</c:v>
                </c:pt>
                <c:pt idx="46">
                  <c:v>0.77219067327238267</c:v>
                </c:pt>
                <c:pt idx="47">
                  <c:v>1.2034640124000819</c:v>
                </c:pt>
                <c:pt idx="48">
                  <c:v>1.1208542248418396</c:v>
                </c:pt>
                <c:pt idx="49">
                  <c:v>1.300420221945777</c:v>
                </c:pt>
                <c:pt idx="50">
                  <c:v>0.73432179814735332</c:v>
                </c:pt>
                <c:pt idx="51">
                  <c:v>0.91680616079974186</c:v>
                </c:pt>
                <c:pt idx="52">
                  <c:v>0.81063046384337711</c:v>
                </c:pt>
                <c:pt idx="53">
                  <c:v>1.0277385521139486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218368"/>
        <c:axId val="142234368"/>
      </c:scatterChart>
      <c:valAx>
        <c:axId val="142218368"/>
        <c:scaling>
          <c:orientation val="minMax"/>
        </c:scaling>
        <c:delete val="0"/>
        <c:axPos val="b"/>
        <c:majorTickMark val="out"/>
        <c:minorTickMark val="none"/>
        <c:tickLblPos val="nextTo"/>
        <c:crossAx val="142234368"/>
        <c:crosses val="autoZero"/>
        <c:crossBetween val="midCat"/>
      </c:valAx>
      <c:valAx>
        <c:axId val="142234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22183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257176</xdr:colOff>
      <xdr:row>1</xdr:row>
      <xdr:rowOff>9524</xdr:rowOff>
    </xdr:from>
    <xdr:to>
      <xdr:col>14</xdr:col>
      <xdr:colOff>590550</xdr:colOff>
      <xdr:row>10</xdr:row>
      <xdr:rowOff>19049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ireen/Dropbox/Mali-Shireen/Mitophagy_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ld-Change"/>
      <sheetName val="Mitophagy1"/>
      <sheetName val="Mitophagy2"/>
      <sheetName val="HeatMap"/>
    </sheetNames>
    <sheetDataSet>
      <sheetData sheetId="0">
        <row r="2">
          <cell r="I2">
            <v>1.1048867522245189</v>
          </cell>
        </row>
        <row r="3">
          <cell r="I3">
            <v>0.92501738894582652</v>
          </cell>
        </row>
        <row r="4">
          <cell r="I4">
            <v>1.168782329485152</v>
          </cell>
        </row>
        <row r="5">
          <cell r="I5">
            <v>0.89966862196467157</v>
          </cell>
        </row>
        <row r="6">
          <cell r="I6">
            <v>0.8017902989288983</v>
          </cell>
        </row>
        <row r="7">
          <cell r="I7">
            <v>0.85715886088635818</v>
          </cell>
        </row>
        <row r="8">
          <cell r="I8">
            <v>0.7232249606164366</v>
          </cell>
        </row>
        <row r="9">
          <cell r="I9">
            <v>0.976311948339595</v>
          </cell>
        </row>
        <row r="10">
          <cell r="I10">
            <v>0.91902567197330953</v>
          </cell>
        </row>
        <row r="11">
          <cell r="I11">
            <v>0.8340362653113147</v>
          </cell>
        </row>
        <row r="12">
          <cell r="I12">
            <v>1.1176443175690016</v>
          </cell>
        </row>
        <row r="13">
          <cell r="I13">
            <v>0.58931522145270876</v>
          </cell>
        </row>
        <row r="14">
          <cell r="I14">
            <v>0.95088086931685079</v>
          </cell>
        </row>
        <row r="15">
          <cell r="I15">
            <v>0.65422432994628998</v>
          </cell>
        </row>
        <row r="16">
          <cell r="I16">
            <v>1.2075861279214923</v>
          </cell>
        </row>
        <row r="17">
          <cell r="I17">
            <v>0.87298330481460296</v>
          </cell>
        </row>
        <row r="18">
          <cell r="I18">
            <v>0.98008443835010883</v>
          </cell>
        </row>
        <row r="19">
          <cell r="I19">
            <v>0.63619624072083014</v>
          </cell>
        </row>
        <row r="20">
          <cell r="I20">
            <v>1.1374151780540713</v>
          </cell>
        </row>
        <row r="21">
          <cell r="I21">
            <v>0.9902192540901531</v>
          </cell>
        </row>
        <row r="22">
          <cell r="I22">
            <v>0.78876341501813685</v>
          </cell>
        </row>
        <row r="23">
          <cell r="I23">
            <v>0.81428865708007225</v>
          </cell>
        </row>
        <row r="24">
          <cell r="I24">
            <v>0.92439424572086437</v>
          </cell>
        </row>
        <row r="25">
          <cell r="I25">
            <v>1.1763192703790675</v>
          </cell>
        </row>
        <row r="26">
          <cell r="I26">
            <v>1.2852179889660984</v>
          </cell>
        </row>
        <row r="27">
          <cell r="I27">
            <v>0.93492192929287588</v>
          </cell>
        </row>
        <row r="28">
          <cell r="I28">
            <v>0.70579365321252274</v>
          </cell>
        </row>
        <row r="29">
          <cell r="I29">
            <v>0.99017580407601591</v>
          </cell>
        </row>
        <row r="30">
          <cell r="I30">
            <v>1.0643679571817979</v>
          </cell>
        </row>
        <row r="31">
          <cell r="I31">
            <v>1.3502266558337921</v>
          </cell>
        </row>
        <row r="32">
          <cell r="I32">
            <v>0.91862865444428587</v>
          </cell>
        </row>
        <row r="33">
          <cell r="I33">
            <v>1.5223297038699299</v>
          </cell>
        </row>
        <row r="34">
          <cell r="I34">
            <v>1.1519075432004717</v>
          </cell>
        </row>
        <row r="35">
          <cell r="I35">
            <v>0.94387070362667769</v>
          </cell>
        </row>
        <row r="36">
          <cell r="I36">
            <v>1.1566474060913892</v>
          </cell>
        </row>
        <row r="37">
          <cell r="I37">
            <v>1.055936736791909</v>
          </cell>
        </row>
        <row r="38">
          <cell r="I38">
            <v>0.88788125652075234</v>
          </cell>
        </row>
        <row r="39">
          <cell r="I39">
            <v>0.75702901071274764</v>
          </cell>
        </row>
        <row r="40">
          <cell r="I40">
            <v>0.84766640544552752</v>
          </cell>
        </row>
        <row r="41">
          <cell r="I41">
            <v>1.3057607212125182</v>
          </cell>
        </row>
        <row r="42">
          <cell r="I42">
            <v>1</v>
          </cell>
        </row>
        <row r="43">
          <cell r="I43">
            <v>1.1538160186513122</v>
          </cell>
        </row>
        <row r="44">
          <cell r="I44">
            <v>1.0308099031258482</v>
          </cell>
        </row>
        <row r="45">
          <cell r="I45">
            <v>1.4637478678257132</v>
          </cell>
        </row>
        <row r="46">
          <cell r="I46">
            <v>0.8581381602417939</v>
          </cell>
        </row>
        <row r="47">
          <cell r="I47">
            <v>1.0259534333312152</v>
          </cell>
        </row>
        <row r="48">
          <cell r="I48">
            <v>0.77219067327238267</v>
          </cell>
        </row>
        <row r="49">
          <cell r="I49">
            <v>1.2034640124000819</v>
          </cell>
        </row>
        <row r="50">
          <cell r="I50">
            <v>1.1208542248418396</v>
          </cell>
        </row>
        <row r="51">
          <cell r="I51">
            <v>1.300420221945777</v>
          </cell>
        </row>
        <row r="52">
          <cell r="I52">
            <v>0.73432179814735332</v>
          </cell>
        </row>
        <row r="53">
          <cell r="I53">
            <v>0.91680616079974186</v>
          </cell>
        </row>
        <row r="54">
          <cell r="I54">
            <v>0.81063046384337711</v>
          </cell>
        </row>
        <row r="55">
          <cell r="I55">
            <v>1.0277385521139486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G6" sqref="G6"/>
    </sheetView>
  </sheetViews>
  <sheetFormatPr defaultRowHeight="15" x14ac:dyDescent="0.25"/>
  <cols>
    <col min="1" max="1" width="7.85546875" customWidth="1"/>
    <col min="2" max="2" width="9.7109375" customWidth="1"/>
    <col min="3" max="3" width="5.28515625" customWidth="1"/>
    <col min="10" max="10" width="5.28515625" customWidth="1"/>
    <col min="11" max="11" width="3.85546875" customWidth="1"/>
  </cols>
  <sheetData>
    <row r="1" spans="1:18" s="1" customFormat="1" x14ac:dyDescent="0.25">
      <c r="B1" s="6" t="s">
        <v>146</v>
      </c>
      <c r="D1" s="1" t="s">
        <v>226</v>
      </c>
      <c r="F1" s="1" t="s">
        <v>147</v>
      </c>
      <c r="L1" s="1" t="s">
        <v>227</v>
      </c>
      <c r="N1" s="1" t="s">
        <v>228</v>
      </c>
    </row>
    <row r="2" spans="1:18" x14ac:dyDescent="0.25">
      <c r="A2" s="2" t="s">
        <v>229</v>
      </c>
      <c r="B2" s="4" t="s">
        <v>142</v>
      </c>
      <c r="D2" s="2" t="s">
        <v>229</v>
      </c>
      <c r="E2" s="2" t="s">
        <v>230</v>
      </c>
      <c r="F2" s="2" t="s">
        <v>231</v>
      </c>
      <c r="G2" s="2" t="s">
        <v>232</v>
      </c>
      <c r="L2" s="2" t="s">
        <v>229</v>
      </c>
      <c r="M2" s="2" t="s">
        <v>230</v>
      </c>
      <c r="N2" s="2" t="s">
        <v>231</v>
      </c>
      <c r="O2" s="2" t="s">
        <v>232</v>
      </c>
      <c r="R2" s="2"/>
    </row>
    <row r="3" spans="1:18" x14ac:dyDescent="0.25">
      <c r="A3" s="2" t="s">
        <v>230</v>
      </c>
      <c r="B3" t="s">
        <v>143</v>
      </c>
      <c r="D3" t="s">
        <v>96</v>
      </c>
      <c r="E3" t="s">
        <v>133</v>
      </c>
      <c r="F3" t="s">
        <v>118</v>
      </c>
      <c r="G3" t="s">
        <v>110</v>
      </c>
      <c r="L3" t="s">
        <v>96</v>
      </c>
      <c r="M3" t="s">
        <v>133</v>
      </c>
      <c r="N3" t="s">
        <v>110</v>
      </c>
      <c r="O3" t="s">
        <v>212</v>
      </c>
    </row>
    <row r="4" spans="1:18" x14ac:dyDescent="0.25">
      <c r="A4" s="2" t="s">
        <v>231</v>
      </c>
      <c r="B4" t="s">
        <v>144</v>
      </c>
      <c r="D4" t="s">
        <v>97</v>
      </c>
      <c r="E4" t="s">
        <v>134</v>
      </c>
      <c r="F4" t="s">
        <v>119</v>
      </c>
      <c r="G4" t="s">
        <v>111</v>
      </c>
      <c r="L4" t="s">
        <v>97</v>
      </c>
      <c r="M4" t="s">
        <v>118</v>
      </c>
      <c r="N4" t="s">
        <v>121</v>
      </c>
      <c r="O4" t="s">
        <v>168</v>
      </c>
    </row>
    <row r="5" spans="1:18" x14ac:dyDescent="0.25">
      <c r="A5" s="2" t="s">
        <v>232</v>
      </c>
      <c r="B5" t="s">
        <v>145</v>
      </c>
      <c r="D5" t="s">
        <v>98</v>
      </c>
      <c r="E5" t="s">
        <v>135</v>
      </c>
      <c r="F5" t="s">
        <v>132</v>
      </c>
      <c r="G5" t="s">
        <v>112</v>
      </c>
      <c r="L5" t="s">
        <v>98</v>
      </c>
      <c r="M5" t="s">
        <v>220</v>
      </c>
      <c r="N5" t="s">
        <v>214</v>
      </c>
      <c r="O5" t="s">
        <v>113</v>
      </c>
    </row>
    <row r="6" spans="1:18" x14ac:dyDescent="0.25">
      <c r="D6" t="s">
        <v>99</v>
      </c>
      <c r="E6" t="s">
        <v>136</v>
      </c>
      <c r="F6" t="s">
        <v>121</v>
      </c>
      <c r="G6" t="s">
        <v>113</v>
      </c>
      <c r="L6" t="s">
        <v>99</v>
      </c>
      <c r="M6" s="5" t="s">
        <v>223</v>
      </c>
      <c r="N6" t="s">
        <v>114</v>
      </c>
      <c r="O6" t="s">
        <v>213</v>
      </c>
    </row>
    <row r="7" spans="1:18" x14ac:dyDescent="0.25">
      <c r="D7" t="s">
        <v>139</v>
      </c>
      <c r="E7" t="s">
        <v>137</v>
      </c>
      <c r="F7" t="s">
        <v>122</v>
      </c>
      <c r="G7" t="s">
        <v>114</v>
      </c>
      <c r="L7" t="s">
        <v>111</v>
      </c>
      <c r="M7" t="s">
        <v>134</v>
      </c>
      <c r="N7" t="s">
        <v>215</v>
      </c>
    </row>
    <row r="8" spans="1:18" x14ac:dyDescent="0.25">
      <c r="E8" t="s">
        <v>138</v>
      </c>
      <c r="F8" t="s">
        <v>123</v>
      </c>
      <c r="G8" t="s">
        <v>115</v>
      </c>
      <c r="L8" t="s">
        <v>119</v>
      </c>
      <c r="M8" t="s">
        <v>221</v>
      </c>
      <c r="N8" t="s">
        <v>216</v>
      </c>
    </row>
    <row r="9" spans="1:18" x14ac:dyDescent="0.25">
      <c r="F9" t="s">
        <v>124</v>
      </c>
      <c r="G9" t="s">
        <v>116</v>
      </c>
      <c r="L9" t="s">
        <v>129</v>
      </c>
      <c r="M9" t="s">
        <v>124</v>
      </c>
      <c r="N9" t="s">
        <v>120</v>
      </c>
    </row>
    <row r="10" spans="1:18" x14ac:dyDescent="0.25">
      <c r="F10" t="s">
        <v>125</v>
      </c>
      <c r="G10" t="s">
        <v>117</v>
      </c>
      <c r="L10" t="s">
        <v>136</v>
      </c>
      <c r="M10" t="s">
        <v>222</v>
      </c>
      <c r="N10" t="s">
        <v>112</v>
      </c>
    </row>
    <row r="11" spans="1:18" x14ac:dyDescent="0.25">
      <c r="F11" t="s">
        <v>126</v>
      </c>
      <c r="L11" t="s">
        <v>137</v>
      </c>
      <c r="M11" t="s">
        <v>135</v>
      </c>
      <c r="N11" t="s">
        <v>217</v>
      </c>
    </row>
    <row r="12" spans="1:18" x14ac:dyDescent="0.25">
      <c r="F12" t="s">
        <v>127</v>
      </c>
      <c r="L12" t="s">
        <v>138</v>
      </c>
      <c r="M12" t="s">
        <v>122</v>
      </c>
      <c r="N12" t="s">
        <v>218</v>
      </c>
    </row>
    <row r="13" spans="1:18" x14ac:dyDescent="0.25">
      <c r="F13" t="s">
        <v>128</v>
      </c>
      <c r="L13" t="s">
        <v>139</v>
      </c>
      <c r="M13" t="s">
        <v>123</v>
      </c>
      <c r="N13" t="s">
        <v>219</v>
      </c>
    </row>
    <row r="14" spans="1:18" x14ac:dyDescent="0.25">
      <c r="F14" t="s">
        <v>129</v>
      </c>
      <c r="L14" t="s">
        <v>224</v>
      </c>
      <c r="M14" t="s">
        <v>115</v>
      </c>
      <c r="N14" t="s">
        <v>126</v>
      </c>
    </row>
    <row r="15" spans="1:18" x14ac:dyDescent="0.25">
      <c r="F15" t="s">
        <v>130</v>
      </c>
      <c r="L15" t="s">
        <v>225</v>
      </c>
      <c r="M15" t="s">
        <v>127</v>
      </c>
    </row>
    <row r="16" spans="1:18" x14ac:dyDescent="0.25">
      <c r="F16" t="s">
        <v>131</v>
      </c>
      <c r="L16" t="s">
        <v>116</v>
      </c>
      <c r="M16" t="s">
        <v>117</v>
      </c>
    </row>
    <row r="17" spans="12:13" x14ac:dyDescent="0.25">
      <c r="L17" t="s">
        <v>131</v>
      </c>
      <c r="M17" t="s">
        <v>128</v>
      </c>
    </row>
    <row r="18" spans="12:13" x14ac:dyDescent="0.25">
      <c r="M18" t="s">
        <v>125</v>
      </c>
    </row>
    <row r="19" spans="12:13" x14ac:dyDescent="0.25">
      <c r="M19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7"/>
  <sheetViews>
    <sheetView workbookViewId="0">
      <selection activeCell="A32" sqref="A32"/>
    </sheetView>
  </sheetViews>
  <sheetFormatPr defaultRowHeight="15" x14ac:dyDescent="0.25"/>
  <cols>
    <col min="1" max="1" width="13.85546875" style="10" customWidth="1"/>
    <col min="2" max="3" width="9.140625" style="7"/>
    <col min="4" max="4" width="9.140625" style="8"/>
    <col min="5" max="5" width="9.140625" style="7"/>
    <col min="6" max="6" width="13.85546875" style="10" customWidth="1"/>
    <col min="7" max="7" width="9.140625" style="8"/>
    <col min="8" max="8" width="9.140625" style="7"/>
    <col min="9" max="9" width="9.140625" style="8"/>
    <col min="10" max="16384" width="9.140625" style="7"/>
  </cols>
  <sheetData>
    <row r="1" spans="1:10" s="7" customFormat="1" ht="91.5" x14ac:dyDescent="0.25">
      <c r="A1" s="15" t="s">
        <v>0</v>
      </c>
      <c r="B1" s="12" t="s">
        <v>1</v>
      </c>
      <c r="C1" s="12" t="s">
        <v>2</v>
      </c>
      <c r="D1" s="12" t="s">
        <v>237</v>
      </c>
      <c r="F1" s="15" t="s">
        <v>0</v>
      </c>
      <c r="G1" s="12" t="s">
        <v>237</v>
      </c>
      <c r="H1" s="12" t="s">
        <v>238</v>
      </c>
      <c r="I1" s="12" t="s">
        <v>239</v>
      </c>
      <c r="J1" s="12"/>
    </row>
    <row r="2" spans="1:10" s="7" customFormat="1" x14ac:dyDescent="0.25">
      <c r="A2" s="10" t="s">
        <v>5</v>
      </c>
      <c r="B2" s="7">
        <v>4612.1368750000001</v>
      </c>
      <c r="C2" s="7">
        <v>83.423748636098608</v>
      </c>
      <c r="D2" s="8">
        <f>AVERAGE(B2:B5)</f>
        <v>4422.0884624999999</v>
      </c>
      <c r="F2" s="10" t="s">
        <v>126</v>
      </c>
      <c r="G2" s="8">
        <v>4422.0884624999999</v>
      </c>
      <c r="H2" s="7">
        <f>D148</f>
        <v>4002.3001937499994</v>
      </c>
      <c r="I2" s="8">
        <f>(G2/$H$2)</f>
        <v>1.1048867522245189</v>
      </c>
    </row>
    <row r="3" spans="1:10" s="7" customFormat="1" x14ac:dyDescent="0.25">
      <c r="A3" s="10" t="s">
        <v>6</v>
      </c>
      <c r="B3" s="7">
        <v>4250.1178</v>
      </c>
      <c r="C3" s="7">
        <v>127.40518151355403</v>
      </c>
      <c r="D3" s="8"/>
      <c r="F3" s="10" t="s">
        <v>215</v>
      </c>
      <c r="G3" s="8">
        <v>3702.197275</v>
      </c>
      <c r="I3" s="8">
        <f t="shared" ref="I3:I55" si="0">(G3/$H$2)</f>
        <v>0.92501738894582652</v>
      </c>
    </row>
    <row r="4" spans="1:10" s="7" customFormat="1" x14ac:dyDescent="0.25">
      <c r="A4" s="10" t="s">
        <v>7</v>
      </c>
      <c r="B4" s="7">
        <v>5157.8358250000001</v>
      </c>
      <c r="C4" s="7">
        <v>89.699121984623162</v>
      </c>
      <c r="D4" s="8"/>
      <c r="F4" s="10" t="s">
        <v>216</v>
      </c>
      <c r="G4" s="8">
        <v>4677.8177437499999</v>
      </c>
      <c r="I4" s="8">
        <f t="shared" si="0"/>
        <v>1.168782329485152</v>
      </c>
    </row>
    <row r="5" spans="1:10" s="7" customFormat="1" x14ac:dyDescent="0.25">
      <c r="A5" s="10" t="s">
        <v>8</v>
      </c>
      <c r="B5" s="7">
        <v>3668.2633500000002</v>
      </c>
      <c r="C5" s="7">
        <v>1041.5046788058562</v>
      </c>
      <c r="D5" s="8"/>
      <c r="F5" s="10" t="s">
        <v>220</v>
      </c>
      <c r="G5" s="8">
        <v>3600.7438999999999</v>
      </c>
      <c r="I5" s="8">
        <f t="shared" si="0"/>
        <v>0.89966862196467157</v>
      </c>
    </row>
    <row r="6" spans="1:10" s="7" customFormat="1" x14ac:dyDescent="0.25">
      <c r="A6" s="10" t="s">
        <v>169</v>
      </c>
      <c r="B6" s="7">
        <v>3605.8052000000002</v>
      </c>
      <c r="C6" s="7">
        <v>58.373596581316924</v>
      </c>
      <c r="D6" s="8">
        <f>AVERAGE(B6:B9)</f>
        <v>3702.197275</v>
      </c>
      <c r="F6" s="10" t="s">
        <v>136</v>
      </c>
      <c r="G6" s="8">
        <v>3209.0054687499996</v>
      </c>
      <c r="I6" s="8">
        <f t="shared" si="0"/>
        <v>0.8017902989288983</v>
      </c>
    </row>
    <row r="7" spans="1:10" s="7" customFormat="1" x14ac:dyDescent="0.25">
      <c r="A7" s="10" t="s">
        <v>170</v>
      </c>
      <c r="B7" s="7">
        <v>2825.4859749999996</v>
      </c>
      <c r="C7" s="7">
        <v>202.74718880852456</v>
      </c>
      <c r="D7" s="8"/>
      <c r="F7" s="10" t="s">
        <v>96</v>
      </c>
      <c r="G7" s="7">
        <v>3430.6070749999999</v>
      </c>
      <c r="I7" s="8">
        <f t="shared" si="0"/>
        <v>0.85715886088635818</v>
      </c>
    </row>
    <row r="8" spans="1:10" s="7" customFormat="1" x14ac:dyDescent="0.25">
      <c r="A8" s="10" t="s">
        <v>171</v>
      </c>
      <c r="B8" s="7">
        <v>3665.273275</v>
      </c>
      <c r="C8" s="7">
        <v>771.5085612754674</v>
      </c>
      <c r="D8" s="8"/>
      <c r="F8" s="10" t="s">
        <v>97</v>
      </c>
      <c r="G8" s="7">
        <v>2894.5634</v>
      </c>
      <c r="I8" s="8">
        <f t="shared" si="0"/>
        <v>0.7232249606164366</v>
      </c>
    </row>
    <row r="9" spans="1:10" s="7" customFormat="1" x14ac:dyDescent="0.25">
      <c r="A9" s="10" t="s">
        <v>240</v>
      </c>
      <c r="B9" s="7">
        <v>4712.2246500000001</v>
      </c>
      <c r="C9" s="7">
        <v>1431.2885258143444</v>
      </c>
      <c r="D9" s="8"/>
      <c r="F9" s="10" t="s">
        <v>98</v>
      </c>
      <c r="G9" s="7">
        <v>3907.4935000000005</v>
      </c>
      <c r="I9" s="8">
        <f t="shared" si="0"/>
        <v>0.976311948339595</v>
      </c>
    </row>
    <row r="10" spans="1:10" s="7" customFormat="1" x14ac:dyDescent="0.25">
      <c r="A10" s="10" t="s">
        <v>172</v>
      </c>
      <c r="B10" s="7">
        <v>3006.6196749999999</v>
      </c>
      <c r="C10" s="7">
        <v>72.70502007538613</v>
      </c>
      <c r="D10" s="8">
        <f>AVERAGE(B10:B13)</f>
        <v>4677.8177437499999</v>
      </c>
      <c r="F10" s="10" t="s">
        <v>99</v>
      </c>
      <c r="G10" s="7">
        <v>3678.216625</v>
      </c>
      <c r="I10" s="8">
        <f t="shared" si="0"/>
        <v>0.91902567197330953</v>
      </c>
    </row>
    <row r="11" spans="1:10" s="7" customFormat="1" x14ac:dyDescent="0.25">
      <c r="A11" s="10" t="s">
        <v>173</v>
      </c>
      <c r="B11" s="7">
        <v>3929.9875999999999</v>
      </c>
      <c r="C11" s="7">
        <v>157.50024137702667</v>
      </c>
      <c r="D11" s="8"/>
      <c r="F11" s="10" t="s">
        <v>137</v>
      </c>
      <c r="G11" s="8">
        <v>3338.0635062500005</v>
      </c>
      <c r="I11" s="8">
        <f t="shared" si="0"/>
        <v>0.8340362653113147</v>
      </c>
    </row>
    <row r="12" spans="1:10" s="7" customFormat="1" x14ac:dyDescent="0.25">
      <c r="A12" s="10" t="s">
        <v>241</v>
      </c>
      <c r="B12" s="7">
        <v>5134.6324999999997</v>
      </c>
      <c r="C12" s="7">
        <v>144.30618609567065</v>
      </c>
      <c r="D12" s="8"/>
      <c r="F12" s="10" t="s">
        <v>138</v>
      </c>
      <c r="G12" s="8">
        <v>4473.1480687500007</v>
      </c>
      <c r="I12" s="8">
        <f t="shared" si="0"/>
        <v>1.1176443175690016</v>
      </c>
    </row>
    <row r="13" spans="1:10" s="7" customFormat="1" x14ac:dyDescent="0.25">
      <c r="A13" s="10" t="s">
        <v>174</v>
      </c>
      <c r="B13" s="7">
        <v>6640.0311999999994</v>
      </c>
      <c r="C13" s="7">
        <v>473.90523553237483</v>
      </c>
      <c r="D13" s="8"/>
      <c r="F13" s="10" t="s">
        <v>127</v>
      </c>
      <c r="G13" s="8">
        <v>2358.6164250000002</v>
      </c>
      <c r="I13" s="8">
        <f t="shared" si="0"/>
        <v>0.58931522145270876</v>
      </c>
    </row>
    <row r="14" spans="1:10" s="7" customFormat="1" x14ac:dyDescent="0.25">
      <c r="A14" s="10" t="s">
        <v>242</v>
      </c>
      <c r="B14" s="7">
        <v>7083.8364250000004</v>
      </c>
      <c r="C14" s="7">
        <v>259.45975668277651</v>
      </c>
      <c r="D14" s="8">
        <f>AVERAGE(B14:B17)</f>
        <v>3600.7438999999999</v>
      </c>
      <c r="F14" s="10" t="s">
        <v>132</v>
      </c>
      <c r="G14" s="8">
        <v>3805.7106874999999</v>
      </c>
      <c r="I14" s="8">
        <f t="shared" si="0"/>
        <v>0.95088086931685079</v>
      </c>
    </row>
    <row r="15" spans="1:10" s="7" customFormat="1" x14ac:dyDescent="0.25">
      <c r="A15" s="10" t="s">
        <v>175</v>
      </c>
      <c r="B15" s="7">
        <v>3115.3111749999998</v>
      </c>
      <c r="C15" s="7">
        <v>201.88954684779398</v>
      </c>
      <c r="D15" s="8"/>
      <c r="F15" s="10" t="s">
        <v>139</v>
      </c>
      <c r="G15" s="8">
        <v>2618.4021625</v>
      </c>
      <c r="I15" s="8">
        <f t="shared" si="0"/>
        <v>0.65422432994628998</v>
      </c>
    </row>
    <row r="16" spans="1:10" s="7" customFormat="1" x14ac:dyDescent="0.25">
      <c r="A16" s="10" t="s">
        <v>176</v>
      </c>
      <c r="B16" s="7">
        <v>1878.8705499999999</v>
      </c>
      <c r="C16" s="7">
        <v>55.591521838233867</v>
      </c>
      <c r="D16" s="8"/>
      <c r="F16" s="10" t="s">
        <v>217</v>
      </c>
      <c r="G16" s="8">
        <v>4833.1221937500004</v>
      </c>
      <c r="I16" s="8">
        <f t="shared" si="0"/>
        <v>1.2075861279214923</v>
      </c>
    </row>
    <row r="17" spans="1:9" s="7" customFormat="1" x14ac:dyDescent="0.25">
      <c r="A17" s="10" t="s">
        <v>177</v>
      </c>
      <c r="B17" s="7">
        <v>2324.9574499999999</v>
      </c>
      <c r="C17" s="7">
        <v>322.93301823127968</v>
      </c>
      <c r="D17" s="8"/>
      <c r="F17" s="10" t="s">
        <v>110</v>
      </c>
      <c r="G17" s="8">
        <v>3493.9412500000003</v>
      </c>
      <c r="I17" s="8">
        <f t="shared" si="0"/>
        <v>0.87298330481460296</v>
      </c>
    </row>
    <row r="18" spans="1:9" s="7" customFormat="1" x14ac:dyDescent="0.25">
      <c r="A18" s="10" t="s">
        <v>9</v>
      </c>
      <c r="B18" s="7">
        <v>2357.3159500000002</v>
      </c>
      <c r="C18" s="7">
        <v>267.898993759083</v>
      </c>
      <c r="D18" s="8">
        <f>AVERAGE(B18:B21)</f>
        <v>3209.0054687499996</v>
      </c>
      <c r="F18" s="10" t="s">
        <v>212</v>
      </c>
      <c r="G18" s="8">
        <v>3922.5921374999998</v>
      </c>
      <c r="I18" s="8">
        <f t="shared" si="0"/>
        <v>0.98008443835010883</v>
      </c>
    </row>
    <row r="19" spans="1:9" s="7" customFormat="1" x14ac:dyDescent="0.25">
      <c r="A19" s="10" t="s">
        <v>10</v>
      </c>
      <c r="B19" s="7">
        <v>3552.7059499999996</v>
      </c>
      <c r="C19" s="7">
        <v>133.97532987527035</v>
      </c>
      <c r="D19" s="8"/>
      <c r="F19" s="10" t="s">
        <v>118</v>
      </c>
      <c r="G19" s="8">
        <v>2546.2483374999997</v>
      </c>
      <c r="I19" s="8">
        <f t="shared" si="0"/>
        <v>0.63619624072083014</v>
      </c>
    </row>
    <row r="20" spans="1:9" s="7" customFormat="1" x14ac:dyDescent="0.25">
      <c r="A20" s="10" t="s">
        <v>11</v>
      </c>
      <c r="B20" s="7">
        <v>2102.336875</v>
      </c>
      <c r="C20" s="7">
        <v>949.72047165436584</v>
      </c>
      <c r="D20" s="8"/>
      <c r="F20" s="10" t="s">
        <v>133</v>
      </c>
      <c r="G20" s="8">
        <v>4552.2769874999994</v>
      </c>
      <c r="I20" s="8">
        <f t="shared" si="0"/>
        <v>1.1374151780540713</v>
      </c>
    </row>
    <row r="21" spans="1:9" s="7" customFormat="1" x14ac:dyDescent="0.25">
      <c r="A21" s="10" t="s">
        <v>12</v>
      </c>
      <c r="B21" s="7">
        <v>4823.6630999999998</v>
      </c>
      <c r="C21" s="7">
        <v>162.29026416797672</v>
      </c>
      <c r="D21" s="8"/>
      <c r="F21" s="10" t="s">
        <v>113</v>
      </c>
      <c r="G21" s="8">
        <v>3963.1547124999997</v>
      </c>
      <c r="I21" s="8">
        <f t="shared" si="0"/>
        <v>0.9902192540901531</v>
      </c>
    </row>
    <row r="22" spans="1:9" s="7" customFormat="1" x14ac:dyDescent="0.25">
      <c r="A22" s="10" t="s">
        <v>96</v>
      </c>
      <c r="B22" s="7">
        <v>3430.6070749999999</v>
      </c>
      <c r="C22" s="7">
        <v>114.6437693940042</v>
      </c>
      <c r="D22" s="8">
        <f>AVERAGE(B22)</f>
        <v>3430.6070749999999</v>
      </c>
      <c r="F22" s="16" t="s">
        <v>223</v>
      </c>
      <c r="G22" s="8">
        <v>3156.8679687500003</v>
      </c>
      <c r="I22" s="8">
        <f t="shared" si="0"/>
        <v>0.78876341501813685</v>
      </c>
    </row>
    <row r="23" spans="1:9" s="7" customFormat="1" x14ac:dyDescent="0.25">
      <c r="A23" s="10" t="s">
        <v>97</v>
      </c>
      <c r="B23" s="7">
        <v>2894.5634</v>
      </c>
      <c r="C23" s="7">
        <v>119.25686446226757</v>
      </c>
      <c r="D23" s="8">
        <f>AVERAGE(B23)</f>
        <v>2894.5634</v>
      </c>
      <c r="F23" s="10" t="s">
        <v>134</v>
      </c>
      <c r="G23" s="8">
        <v>3259.02765</v>
      </c>
      <c r="I23" s="8">
        <f t="shared" si="0"/>
        <v>0.81428865708007225</v>
      </c>
    </row>
    <row r="24" spans="1:9" s="7" customFormat="1" x14ac:dyDescent="0.25">
      <c r="A24" s="10" t="s">
        <v>98</v>
      </c>
      <c r="B24" s="7">
        <v>3907.4935000000005</v>
      </c>
      <c r="C24" s="7">
        <v>191.88071850846998</v>
      </c>
      <c r="D24" s="8">
        <f>AVERAGE(B24)</f>
        <v>3907.4935000000005</v>
      </c>
      <c r="F24" s="10" t="s">
        <v>111</v>
      </c>
      <c r="G24" s="8">
        <v>3699.70326875</v>
      </c>
      <c r="I24" s="8">
        <f t="shared" si="0"/>
        <v>0.92439424572086437</v>
      </c>
    </row>
    <row r="25" spans="1:9" s="7" customFormat="1" x14ac:dyDescent="0.25">
      <c r="A25" s="10" t="s">
        <v>99</v>
      </c>
      <c r="B25" s="7">
        <v>3678.216625</v>
      </c>
      <c r="C25" s="7">
        <v>150.90413943118753</v>
      </c>
      <c r="D25" s="8">
        <f>AVERAGE(B25)</f>
        <v>3678.216625</v>
      </c>
      <c r="F25" s="10" t="s">
        <v>224</v>
      </c>
      <c r="G25" s="8">
        <v>4707.98284375</v>
      </c>
      <c r="I25" s="8">
        <f t="shared" si="0"/>
        <v>1.1763192703790675</v>
      </c>
    </row>
    <row r="26" spans="1:9" s="7" customFormat="1" x14ac:dyDescent="0.25">
      <c r="A26" s="10" t="s">
        <v>13</v>
      </c>
      <c r="B26" s="7">
        <v>2615.982375</v>
      </c>
      <c r="C26" s="7">
        <v>79.023600784801147</v>
      </c>
      <c r="D26" s="8">
        <f>AVERAGE(B26:B29)</f>
        <v>3338.0635062500005</v>
      </c>
      <c r="F26" s="10" t="s">
        <v>225</v>
      </c>
      <c r="G26" s="8">
        <v>5143.8282062500002</v>
      </c>
      <c r="I26" s="8">
        <f t="shared" si="0"/>
        <v>1.2852179889660984</v>
      </c>
    </row>
    <row r="27" spans="1:9" s="7" customFormat="1" x14ac:dyDescent="0.25">
      <c r="A27" s="10" t="s">
        <v>14</v>
      </c>
      <c r="B27" s="7">
        <v>3909.133875</v>
      </c>
      <c r="C27" s="7">
        <v>89.961994197275388</v>
      </c>
      <c r="D27" s="8"/>
      <c r="F27" s="10" t="s">
        <v>112</v>
      </c>
      <c r="G27" s="8">
        <v>3741.8382187500001</v>
      </c>
      <c r="I27" s="8">
        <f t="shared" si="0"/>
        <v>0.93492192929287588</v>
      </c>
    </row>
    <row r="28" spans="1:9" s="7" customFormat="1" x14ac:dyDescent="0.25">
      <c r="A28" s="10" t="s">
        <v>15</v>
      </c>
      <c r="B28" s="7">
        <v>3259.0111500000003</v>
      </c>
      <c r="C28" s="7">
        <v>115.03485151217212</v>
      </c>
      <c r="D28" s="8"/>
      <c r="F28" s="10" t="s">
        <v>233</v>
      </c>
      <c r="G28" s="8">
        <v>2824.7980749999997</v>
      </c>
      <c r="I28" s="8">
        <f t="shared" si="0"/>
        <v>0.70579365321252274</v>
      </c>
    </row>
    <row r="29" spans="1:9" s="7" customFormat="1" x14ac:dyDescent="0.25">
      <c r="A29" s="10" t="s">
        <v>16</v>
      </c>
      <c r="B29" s="7">
        <v>3568.1266249999999</v>
      </c>
      <c r="C29" s="7">
        <v>207.09569473041941</v>
      </c>
      <c r="D29" s="8"/>
      <c r="F29" s="10" t="s">
        <v>119</v>
      </c>
      <c r="G29" s="8">
        <v>3962.9808125</v>
      </c>
      <c r="I29" s="8">
        <f t="shared" si="0"/>
        <v>0.99017580407601591</v>
      </c>
    </row>
    <row r="30" spans="1:9" s="7" customFormat="1" x14ac:dyDescent="0.25">
      <c r="A30" s="10" t="s">
        <v>17</v>
      </c>
      <c r="B30" s="7">
        <v>4651.9528749999999</v>
      </c>
      <c r="C30" s="7">
        <v>57.191974071635357</v>
      </c>
      <c r="D30" s="8">
        <f>AVERAGE(B30:B33)</f>
        <v>4473.1480687500007</v>
      </c>
      <c r="F30" s="10" t="s">
        <v>128</v>
      </c>
      <c r="G30" s="8">
        <v>4259.9200812500003</v>
      </c>
      <c r="I30" s="8">
        <f t="shared" si="0"/>
        <v>1.0643679571817979</v>
      </c>
    </row>
    <row r="31" spans="1:9" s="7" customFormat="1" x14ac:dyDescent="0.25">
      <c r="A31" s="10" t="s">
        <v>18</v>
      </c>
      <c r="B31" s="7">
        <v>5102.1561250000004</v>
      </c>
      <c r="C31" s="7">
        <v>241.16701144363404</v>
      </c>
      <c r="D31" s="8"/>
      <c r="F31" s="10" t="s">
        <v>213</v>
      </c>
      <c r="G31" s="8">
        <v>5404.0124062499999</v>
      </c>
      <c r="I31" s="8">
        <f t="shared" si="0"/>
        <v>1.3502266558337921</v>
      </c>
    </row>
    <row r="32" spans="1:9" s="7" customFormat="1" x14ac:dyDescent="0.25">
      <c r="A32" s="10" t="s">
        <v>19</v>
      </c>
      <c r="B32" s="7">
        <v>3767.7933250000001</v>
      </c>
      <c r="C32" s="7">
        <v>96.051405986467984</v>
      </c>
      <c r="D32" s="8"/>
      <c r="F32" s="10" t="s">
        <v>243</v>
      </c>
      <c r="G32" s="8">
        <v>3676.6276416666665</v>
      </c>
      <c r="I32" s="8">
        <f t="shared" si="0"/>
        <v>0.91862865444428587</v>
      </c>
    </row>
    <row r="33" spans="1:9" s="7" customFormat="1" x14ac:dyDescent="0.25">
      <c r="A33" s="10" t="s">
        <v>20</v>
      </c>
      <c r="B33" s="7">
        <v>4370.68995</v>
      </c>
      <c r="C33" s="7">
        <v>111.35313427885239</v>
      </c>
      <c r="D33" s="8"/>
      <c r="F33" s="10" t="s">
        <v>234</v>
      </c>
      <c r="G33" s="8">
        <v>6092.8204687500001</v>
      </c>
      <c r="I33" s="8">
        <f t="shared" si="0"/>
        <v>1.5223297038699299</v>
      </c>
    </row>
    <row r="34" spans="1:9" s="7" customFormat="1" x14ac:dyDescent="0.25">
      <c r="A34" s="10" t="s">
        <v>21</v>
      </c>
      <c r="B34" s="7">
        <v>1835.7568249999999</v>
      </c>
      <c r="C34" s="7">
        <v>162.53200311626011</v>
      </c>
      <c r="D34" s="8">
        <f>AVERAGE(B34:B37)</f>
        <v>2358.6164250000002</v>
      </c>
      <c r="F34" s="10" t="s">
        <v>222</v>
      </c>
      <c r="G34" s="8">
        <v>4610.2797833333334</v>
      </c>
      <c r="I34" s="8">
        <f t="shared" si="0"/>
        <v>1.1519075432004717</v>
      </c>
    </row>
    <row r="35" spans="1:9" s="7" customFormat="1" x14ac:dyDescent="0.25">
      <c r="A35" s="10" t="s">
        <v>22</v>
      </c>
      <c r="B35" s="7">
        <v>2567.0034000000001</v>
      </c>
      <c r="C35" s="7">
        <v>191.31034336278515</v>
      </c>
      <c r="D35" s="8"/>
      <c r="F35" s="10" t="s">
        <v>121</v>
      </c>
      <c r="G35" s="8">
        <v>3777.6539000000002</v>
      </c>
      <c r="I35" s="8">
        <f t="shared" si="0"/>
        <v>0.94387070362667769</v>
      </c>
    </row>
    <row r="36" spans="1:9" s="7" customFormat="1" x14ac:dyDescent="0.25">
      <c r="A36" s="10" t="s">
        <v>23</v>
      </c>
      <c r="B36" s="7">
        <v>2486.3986</v>
      </c>
      <c r="C36" s="7">
        <v>1127.3479016124888</v>
      </c>
      <c r="D36" s="8"/>
      <c r="F36" s="10" t="s">
        <v>214</v>
      </c>
      <c r="G36" s="8">
        <v>4629.2501375000011</v>
      </c>
      <c r="I36" s="8">
        <f t="shared" si="0"/>
        <v>1.1566474060913892</v>
      </c>
    </row>
    <row r="37" spans="1:9" s="7" customFormat="1" x14ac:dyDescent="0.25">
      <c r="A37" s="10" t="s">
        <v>24</v>
      </c>
      <c r="B37" s="7">
        <v>2545.3068749999998</v>
      </c>
      <c r="C37" s="7">
        <v>522.98708317523733</v>
      </c>
      <c r="D37" s="8"/>
      <c r="F37" s="10" t="s">
        <v>116</v>
      </c>
      <c r="G37" s="8">
        <v>4226.1758062499994</v>
      </c>
      <c r="I37" s="8">
        <f t="shared" si="0"/>
        <v>1.055936736791909</v>
      </c>
    </row>
    <row r="38" spans="1:9" s="7" customFormat="1" x14ac:dyDescent="0.25">
      <c r="A38" s="10" t="s">
        <v>76</v>
      </c>
      <c r="B38" s="7">
        <v>1264.382075</v>
      </c>
      <c r="C38" s="7">
        <v>154.99597790959692</v>
      </c>
      <c r="D38" s="8">
        <f>AVERAGE(B38:B41)</f>
        <v>3805.7106874999999</v>
      </c>
      <c r="F38" s="10" t="s">
        <v>221</v>
      </c>
      <c r="G38" s="8">
        <v>3553.567325</v>
      </c>
      <c r="I38" s="8">
        <f t="shared" si="0"/>
        <v>0.88788125652075234</v>
      </c>
    </row>
    <row r="39" spans="1:9" s="7" customFormat="1" x14ac:dyDescent="0.25">
      <c r="A39" s="10" t="s">
        <v>178</v>
      </c>
      <c r="B39" s="7">
        <v>6515.6474249999992</v>
      </c>
      <c r="C39" s="7">
        <v>372.52792677103952</v>
      </c>
      <c r="D39" s="8"/>
      <c r="F39" s="10" t="s">
        <v>124</v>
      </c>
      <c r="G39" s="8">
        <v>3029.8573562500001</v>
      </c>
      <c r="I39" s="8">
        <f t="shared" si="0"/>
        <v>0.75702901071274764</v>
      </c>
    </row>
    <row r="40" spans="1:9" s="7" customFormat="1" x14ac:dyDescent="0.25">
      <c r="A40" s="10" t="s">
        <v>77</v>
      </c>
      <c r="B40" s="7">
        <v>4634.3240249999999</v>
      </c>
      <c r="C40" s="7">
        <v>238.3299312228967</v>
      </c>
      <c r="D40" s="8"/>
      <c r="F40" s="10" t="s">
        <v>114</v>
      </c>
      <c r="G40" s="8">
        <v>3392.6154187500001</v>
      </c>
      <c r="I40" s="8">
        <f t="shared" si="0"/>
        <v>0.84766640544552752</v>
      </c>
    </row>
    <row r="41" spans="1:9" s="7" customFormat="1" x14ac:dyDescent="0.25">
      <c r="A41" s="10" t="s">
        <v>179</v>
      </c>
      <c r="B41" s="7">
        <v>2808.4892250000003</v>
      </c>
      <c r="C41" s="7">
        <v>253.60451119043012</v>
      </c>
      <c r="D41" s="8"/>
      <c r="F41" s="10" t="s">
        <v>235</v>
      </c>
      <c r="G41" s="8">
        <v>5226.0463875000005</v>
      </c>
      <c r="I41" s="8">
        <f t="shared" si="0"/>
        <v>1.3057607212125182</v>
      </c>
    </row>
    <row r="42" spans="1:9" s="7" customFormat="1" x14ac:dyDescent="0.25">
      <c r="A42" s="10" t="s">
        <v>25</v>
      </c>
      <c r="B42" s="7">
        <v>2968.3200999999999</v>
      </c>
      <c r="C42" s="7">
        <v>167.30148453020877</v>
      </c>
      <c r="D42" s="8">
        <f>AVERAGE(B42:B45)</f>
        <v>2618.4021625</v>
      </c>
      <c r="F42" s="10" t="s">
        <v>51</v>
      </c>
      <c r="G42" s="8">
        <v>4002.3001937499994</v>
      </c>
      <c r="I42" s="8">
        <f t="shared" si="0"/>
        <v>1</v>
      </c>
    </row>
    <row r="43" spans="1:9" s="7" customFormat="1" x14ac:dyDescent="0.25">
      <c r="A43" s="10" t="s">
        <v>26</v>
      </c>
      <c r="B43" s="7">
        <v>2699.2542749999998</v>
      </c>
      <c r="C43" s="7">
        <v>311.09349836439429</v>
      </c>
      <c r="D43" s="8"/>
      <c r="F43" s="10" t="s">
        <v>135</v>
      </c>
      <c r="G43" s="8">
        <v>4617.9180749999996</v>
      </c>
      <c r="I43" s="8">
        <f t="shared" si="0"/>
        <v>1.1538160186513122</v>
      </c>
    </row>
    <row r="44" spans="1:9" s="7" customFormat="1" x14ac:dyDescent="0.25">
      <c r="A44" s="10" t="s">
        <v>27</v>
      </c>
      <c r="B44" s="7">
        <v>1376.1356000000001</v>
      </c>
      <c r="C44" s="7">
        <v>90.438177738635019</v>
      </c>
      <c r="D44" s="8"/>
      <c r="F44" s="10" t="s">
        <v>236</v>
      </c>
      <c r="G44" s="8">
        <v>4125.6106749999999</v>
      </c>
      <c r="I44" s="8">
        <f t="shared" si="0"/>
        <v>1.0308099031258482</v>
      </c>
    </row>
    <row r="45" spans="1:9" s="7" customFormat="1" x14ac:dyDescent="0.25">
      <c r="A45" s="10" t="s">
        <v>28</v>
      </c>
      <c r="B45" s="7">
        <v>3429.8986749999999</v>
      </c>
      <c r="C45" s="7">
        <v>51.322023307532994</v>
      </c>
      <c r="D45" s="8"/>
      <c r="F45" s="10" t="s">
        <v>167</v>
      </c>
      <c r="G45" s="8">
        <v>5858.3583750000007</v>
      </c>
      <c r="I45" s="8">
        <f t="shared" si="0"/>
        <v>1.4637478678257132</v>
      </c>
    </row>
    <row r="46" spans="1:9" s="7" customFormat="1" x14ac:dyDescent="0.25">
      <c r="A46" s="10" t="s">
        <v>29</v>
      </c>
      <c r="B46" s="7">
        <v>5616.6056499999995</v>
      </c>
      <c r="C46" s="7">
        <v>305.89005493135795</v>
      </c>
      <c r="D46" s="8">
        <f>AVERAGE(B46:B49)</f>
        <v>4833.1221937500004</v>
      </c>
      <c r="F46" s="10" t="s">
        <v>219</v>
      </c>
      <c r="G46" s="8">
        <v>3434.5265249999998</v>
      </c>
      <c r="I46" s="8">
        <f t="shared" si="0"/>
        <v>0.8581381602417939</v>
      </c>
    </row>
    <row r="47" spans="1:9" s="7" customFormat="1" x14ac:dyDescent="0.25">
      <c r="A47" s="10" t="s">
        <v>30</v>
      </c>
      <c r="B47" s="7">
        <v>5137.2954</v>
      </c>
      <c r="C47" s="7">
        <v>229.24788936690717</v>
      </c>
      <c r="D47" s="8"/>
      <c r="F47" s="10" t="s">
        <v>122</v>
      </c>
      <c r="G47" s="8">
        <v>4106.1736249999994</v>
      </c>
      <c r="I47" s="8">
        <f t="shared" si="0"/>
        <v>1.0259534333312152</v>
      </c>
    </row>
    <row r="48" spans="1:9" s="7" customFormat="1" x14ac:dyDescent="0.25">
      <c r="A48" s="10" t="s">
        <v>31</v>
      </c>
      <c r="B48" s="7">
        <v>3554.2337000000002</v>
      </c>
      <c r="C48" s="7">
        <v>200.9870304603177</v>
      </c>
      <c r="D48" s="8"/>
      <c r="F48" s="10" t="s">
        <v>123</v>
      </c>
      <c r="G48" s="8">
        <v>3090.5388812499996</v>
      </c>
      <c r="I48" s="8">
        <f t="shared" si="0"/>
        <v>0.77219067327238267</v>
      </c>
    </row>
    <row r="49" spans="1:9" s="7" customFormat="1" x14ac:dyDescent="0.25">
      <c r="A49" s="10" t="s">
        <v>32</v>
      </c>
      <c r="B49" s="7">
        <v>5024.3540250000005</v>
      </c>
      <c r="C49" s="7">
        <v>138.08991316256828</v>
      </c>
      <c r="D49" s="8"/>
      <c r="F49" s="10" t="s">
        <v>125</v>
      </c>
      <c r="G49" s="8">
        <v>4816.6242499999998</v>
      </c>
      <c r="I49" s="8">
        <f t="shared" si="0"/>
        <v>1.2034640124000819</v>
      </c>
    </row>
    <row r="50" spans="1:9" s="7" customFormat="1" x14ac:dyDescent="0.25">
      <c r="A50" s="10" t="s">
        <v>148</v>
      </c>
      <c r="B50" s="7">
        <v>3178.041475</v>
      </c>
      <c r="C50" s="7">
        <v>169.30774248539447</v>
      </c>
      <c r="D50" s="8">
        <f>AVERAGE(B50:B53)</f>
        <v>3493.9412500000003</v>
      </c>
      <c r="F50" s="10" t="s">
        <v>218</v>
      </c>
      <c r="G50" s="8">
        <v>4485.9950812500001</v>
      </c>
      <c r="I50" s="8">
        <f t="shared" si="0"/>
        <v>1.1208542248418396</v>
      </c>
    </row>
    <row r="51" spans="1:9" s="7" customFormat="1" x14ac:dyDescent="0.25">
      <c r="A51" s="10" t="s">
        <v>100</v>
      </c>
      <c r="B51" s="7">
        <v>2606.4006999999997</v>
      </c>
      <c r="C51" s="7">
        <v>257.98012240647574</v>
      </c>
      <c r="D51" s="8"/>
      <c r="F51" s="10" t="s">
        <v>115</v>
      </c>
      <c r="G51" s="8">
        <v>5204.6721062500001</v>
      </c>
      <c r="I51" s="8">
        <f t="shared" si="0"/>
        <v>1.300420221945777</v>
      </c>
    </row>
    <row r="52" spans="1:9" s="7" customFormat="1" x14ac:dyDescent="0.25">
      <c r="A52" s="10" t="s">
        <v>149</v>
      </c>
      <c r="B52" s="7">
        <v>2949.9904750000001</v>
      </c>
      <c r="C52" s="7">
        <v>234.42843660856727</v>
      </c>
      <c r="D52" s="8"/>
      <c r="F52" s="10" t="s">
        <v>168</v>
      </c>
      <c r="G52" s="8">
        <v>2938.976275</v>
      </c>
      <c r="I52" s="8">
        <f t="shared" si="0"/>
        <v>0.73432179814735332</v>
      </c>
    </row>
    <row r="53" spans="1:9" s="7" customFormat="1" x14ac:dyDescent="0.25">
      <c r="A53" s="10" t="s">
        <v>150</v>
      </c>
      <c r="B53" s="7">
        <v>5241.3323500000006</v>
      </c>
      <c r="C53" s="7">
        <v>154.4907669609552</v>
      </c>
      <c r="D53" s="8"/>
      <c r="F53" s="10" t="s">
        <v>129</v>
      </c>
      <c r="G53" s="8">
        <v>3669.3334749999999</v>
      </c>
      <c r="I53" s="8">
        <f t="shared" si="0"/>
        <v>0.91680616079974186</v>
      </c>
    </row>
    <row r="54" spans="1:9" s="7" customFormat="1" x14ac:dyDescent="0.25">
      <c r="A54" s="10" t="s">
        <v>151</v>
      </c>
      <c r="B54" s="7">
        <v>4238.2327000000005</v>
      </c>
      <c r="C54" s="7">
        <v>18.8671645496878</v>
      </c>
      <c r="D54" s="8">
        <f>AVERAGE(B54:B57)</f>
        <v>3922.5921374999998</v>
      </c>
      <c r="F54" s="10" t="s">
        <v>130</v>
      </c>
      <c r="G54" s="8">
        <v>3244.3864625000001</v>
      </c>
      <c r="I54" s="8">
        <f t="shared" si="0"/>
        <v>0.81063046384337711</v>
      </c>
    </row>
    <row r="55" spans="1:9" s="7" customFormat="1" x14ac:dyDescent="0.25">
      <c r="A55" s="10" t="s">
        <v>152</v>
      </c>
      <c r="B55" s="7">
        <v>5330.5686750000004</v>
      </c>
      <c r="C55" s="7">
        <v>126.3474956157183</v>
      </c>
      <c r="D55" s="8"/>
      <c r="F55" s="10" t="s">
        <v>131</v>
      </c>
      <c r="G55" s="8">
        <v>4113.31820625</v>
      </c>
      <c r="I55" s="8">
        <f t="shared" si="0"/>
        <v>1.0277385521139486</v>
      </c>
    </row>
    <row r="56" spans="1:9" s="7" customFormat="1" x14ac:dyDescent="0.25">
      <c r="A56" s="10" t="s">
        <v>153</v>
      </c>
      <c r="B56" s="7">
        <v>1812.51955</v>
      </c>
      <c r="C56" s="7">
        <v>265.57818334822628</v>
      </c>
      <c r="D56" s="8"/>
      <c r="F56" s="10"/>
      <c r="G56" s="8"/>
      <c r="I56" s="8"/>
    </row>
    <row r="57" spans="1:9" s="7" customFormat="1" x14ac:dyDescent="0.25">
      <c r="A57" s="10" t="s">
        <v>154</v>
      </c>
      <c r="B57" s="7">
        <v>4309.0476250000002</v>
      </c>
      <c r="C57" s="7">
        <v>16.936937970078752</v>
      </c>
      <c r="D57" s="8"/>
      <c r="G57" s="8"/>
      <c r="I57" s="8"/>
    </row>
    <row r="58" spans="1:9" s="7" customFormat="1" x14ac:dyDescent="0.25">
      <c r="A58" s="10" t="s">
        <v>155</v>
      </c>
      <c r="B58" s="7">
        <v>2603.7416749999998</v>
      </c>
      <c r="C58" s="7">
        <v>268.5426649040881</v>
      </c>
      <c r="D58" s="8">
        <f>AVERAGE(B58:B61)</f>
        <v>2546.2483374999997</v>
      </c>
      <c r="G58" s="8"/>
      <c r="I58" s="8"/>
    </row>
    <row r="59" spans="1:9" s="7" customFormat="1" x14ac:dyDescent="0.25">
      <c r="A59" s="10" t="s">
        <v>101</v>
      </c>
      <c r="B59" s="7">
        <v>2150.9247500000001</v>
      </c>
      <c r="C59" s="7">
        <v>182.59771270318734</v>
      </c>
      <c r="D59" s="8"/>
      <c r="G59" s="8"/>
      <c r="I59" s="8"/>
    </row>
    <row r="60" spans="1:9" s="7" customFormat="1" x14ac:dyDescent="0.25">
      <c r="A60" s="10" t="s">
        <v>244</v>
      </c>
      <c r="B60" s="7">
        <v>3735.8440500000002</v>
      </c>
      <c r="C60" s="7">
        <v>38.657354945738831</v>
      </c>
      <c r="D60" s="8"/>
      <c r="G60" s="8"/>
      <c r="I60" s="8"/>
    </row>
    <row r="61" spans="1:9" s="7" customFormat="1" x14ac:dyDescent="0.25">
      <c r="A61" s="10" t="s">
        <v>102</v>
      </c>
      <c r="B61" s="7">
        <v>1694.4828750000001</v>
      </c>
      <c r="C61" s="7">
        <v>79.091401323293624</v>
      </c>
      <c r="D61" s="8"/>
      <c r="G61" s="8"/>
      <c r="I61" s="8"/>
    </row>
    <row r="62" spans="1:9" s="7" customFormat="1" x14ac:dyDescent="0.25">
      <c r="A62" s="10" t="s">
        <v>245</v>
      </c>
      <c r="B62" s="7">
        <v>4962.1159749999997</v>
      </c>
      <c r="C62" s="7">
        <v>125.59427339453931</v>
      </c>
      <c r="D62" s="8">
        <f>AVERAGE(B62:B65)</f>
        <v>4552.2769874999994</v>
      </c>
      <c r="I62" s="8"/>
    </row>
    <row r="63" spans="1:9" s="7" customFormat="1" x14ac:dyDescent="0.25">
      <c r="A63" s="10" t="s">
        <v>103</v>
      </c>
      <c r="B63" s="7">
        <v>3416.7451250000004</v>
      </c>
      <c r="C63" s="7">
        <v>157.35711656345245</v>
      </c>
      <c r="D63" s="8"/>
      <c r="I63" s="8"/>
    </row>
    <row r="64" spans="1:9" s="7" customFormat="1" x14ac:dyDescent="0.25">
      <c r="A64" s="10" t="s">
        <v>104</v>
      </c>
      <c r="B64" s="7">
        <v>5828.1950249999991</v>
      </c>
      <c r="C64" s="7">
        <v>101.07787019904009</v>
      </c>
      <c r="D64" s="8"/>
      <c r="I64" s="8"/>
    </row>
    <row r="65" spans="1:9" s="7" customFormat="1" x14ac:dyDescent="0.25">
      <c r="A65" s="10" t="s">
        <v>105</v>
      </c>
      <c r="B65" s="7">
        <v>4002.051825</v>
      </c>
      <c r="C65" s="7">
        <v>255.67098950964666</v>
      </c>
      <c r="D65" s="8"/>
      <c r="I65" s="8"/>
    </row>
    <row r="66" spans="1:9" s="7" customFormat="1" x14ac:dyDescent="0.25">
      <c r="A66" s="10" t="s">
        <v>180</v>
      </c>
      <c r="B66" s="7">
        <v>4575.3140999999996</v>
      </c>
      <c r="C66" s="7">
        <v>282.85308310725543</v>
      </c>
      <c r="D66" s="8">
        <f>AVERAGE(B66:B69)</f>
        <v>3963.1547124999997</v>
      </c>
      <c r="I66" s="8"/>
    </row>
    <row r="67" spans="1:9" s="7" customFormat="1" x14ac:dyDescent="0.25">
      <c r="A67" s="10" t="s">
        <v>181</v>
      </c>
      <c r="B67" s="7">
        <v>5652.2663999999995</v>
      </c>
      <c r="C67" s="7">
        <v>308.94209447355189</v>
      </c>
      <c r="D67" s="8"/>
      <c r="I67" s="8"/>
    </row>
    <row r="68" spans="1:9" s="7" customFormat="1" x14ac:dyDescent="0.25">
      <c r="A68" s="10" t="s">
        <v>78</v>
      </c>
      <c r="B68" s="7">
        <v>2339.8938250000001</v>
      </c>
      <c r="C68" s="7">
        <v>223.54002502922606</v>
      </c>
      <c r="D68" s="8"/>
      <c r="I68" s="8"/>
    </row>
    <row r="69" spans="1:9" s="7" customFormat="1" x14ac:dyDescent="0.25">
      <c r="A69" s="10" t="s">
        <v>182</v>
      </c>
      <c r="B69" s="7">
        <v>3285.1445249999997</v>
      </c>
      <c r="C69" s="7">
        <v>691.18654237445458</v>
      </c>
      <c r="D69" s="8"/>
      <c r="I69" s="8"/>
    </row>
    <row r="70" spans="1:9" s="7" customFormat="1" x14ac:dyDescent="0.25">
      <c r="A70" s="10" t="s">
        <v>183</v>
      </c>
      <c r="B70" s="7">
        <v>2553.1905500000003</v>
      </c>
      <c r="C70" s="7">
        <v>238.49428958051354</v>
      </c>
      <c r="D70" s="8">
        <f>AVERAGE(B70:B73)</f>
        <v>3156.8679687500003</v>
      </c>
      <c r="I70" s="8"/>
    </row>
    <row r="71" spans="1:9" s="7" customFormat="1" x14ac:dyDescent="0.25">
      <c r="A71" s="10" t="s">
        <v>184</v>
      </c>
      <c r="B71" s="7">
        <v>3188.9403250000005</v>
      </c>
      <c r="C71" s="7">
        <v>90.64374334769218</v>
      </c>
      <c r="D71" s="8"/>
      <c r="I71" s="8"/>
    </row>
    <row r="72" spans="1:9" s="7" customFormat="1" x14ac:dyDescent="0.25">
      <c r="A72" s="10" t="s">
        <v>246</v>
      </c>
      <c r="B72" s="7">
        <v>2688.4232499999998</v>
      </c>
      <c r="C72" s="7">
        <v>471.82356301392451</v>
      </c>
      <c r="D72" s="8"/>
      <c r="I72" s="8"/>
    </row>
    <row r="73" spans="1:9" s="7" customFormat="1" x14ac:dyDescent="0.25">
      <c r="A73" s="10" t="s">
        <v>185</v>
      </c>
      <c r="B73" s="7">
        <v>4196.9177500000005</v>
      </c>
      <c r="C73" s="7">
        <v>65.639753466801679</v>
      </c>
      <c r="D73" s="8"/>
      <c r="I73" s="8"/>
    </row>
    <row r="74" spans="1:9" s="7" customFormat="1" x14ac:dyDescent="0.25">
      <c r="A74" s="10" t="s">
        <v>79</v>
      </c>
      <c r="B74" s="7">
        <v>3267.41995</v>
      </c>
      <c r="C74" s="7">
        <v>59.298736017410164</v>
      </c>
      <c r="D74" s="8">
        <f>AVERAGE(B74:B77)</f>
        <v>3259.02765</v>
      </c>
      <c r="I74" s="8"/>
    </row>
    <row r="75" spans="1:9" s="7" customFormat="1" x14ac:dyDescent="0.25">
      <c r="A75" s="10" t="s">
        <v>186</v>
      </c>
      <c r="B75" s="7">
        <v>3984.373325</v>
      </c>
      <c r="C75" s="7">
        <v>138.04913839318459</v>
      </c>
      <c r="D75" s="8"/>
      <c r="I75" s="8"/>
    </row>
    <row r="76" spans="1:9" s="7" customFormat="1" x14ac:dyDescent="0.25">
      <c r="A76" s="10" t="s">
        <v>80</v>
      </c>
      <c r="B76" s="7">
        <v>2685.5695000000001</v>
      </c>
      <c r="C76" s="7">
        <v>105.7292061778343</v>
      </c>
      <c r="D76" s="8"/>
      <c r="I76" s="8"/>
    </row>
    <row r="77" spans="1:9" s="7" customFormat="1" x14ac:dyDescent="0.25">
      <c r="A77" s="10" t="s">
        <v>81</v>
      </c>
      <c r="B77" s="7">
        <v>3098.7478250000004</v>
      </c>
      <c r="C77" s="7">
        <v>394.18025874160213</v>
      </c>
      <c r="D77" s="8"/>
      <c r="I77" s="8"/>
    </row>
    <row r="78" spans="1:9" s="7" customFormat="1" x14ac:dyDescent="0.25">
      <c r="A78" s="10" t="s">
        <v>187</v>
      </c>
      <c r="B78" s="7">
        <v>3908.28125</v>
      </c>
      <c r="C78" s="7">
        <v>25.139780020401279</v>
      </c>
      <c r="D78" s="8">
        <f>AVERAGE(B78:B81)</f>
        <v>3699.70326875</v>
      </c>
      <c r="I78" s="8"/>
    </row>
    <row r="79" spans="1:9" s="7" customFormat="1" x14ac:dyDescent="0.25">
      <c r="A79" s="10" t="s">
        <v>188</v>
      </c>
      <c r="B79" s="7">
        <v>4319.2559999999994</v>
      </c>
      <c r="C79" s="7">
        <v>122.97195019580674</v>
      </c>
      <c r="D79" s="8"/>
      <c r="I79" s="8"/>
    </row>
    <row r="80" spans="1:9" s="7" customFormat="1" x14ac:dyDescent="0.25">
      <c r="A80" s="10" t="s">
        <v>82</v>
      </c>
      <c r="B80" s="7">
        <v>3818.82305</v>
      </c>
      <c r="C80" s="7">
        <v>113.84682916363614</v>
      </c>
      <c r="D80" s="8"/>
      <c r="I80" s="8"/>
    </row>
    <row r="81" spans="1:9" s="7" customFormat="1" x14ac:dyDescent="0.25">
      <c r="A81" s="10" t="s">
        <v>189</v>
      </c>
      <c r="B81" s="7">
        <v>2752.4527749999997</v>
      </c>
      <c r="C81" s="7">
        <v>218.97661876148095</v>
      </c>
      <c r="D81" s="8"/>
      <c r="I81" s="8"/>
    </row>
    <row r="82" spans="1:9" s="7" customFormat="1" x14ac:dyDescent="0.25">
      <c r="A82" s="10" t="s">
        <v>33</v>
      </c>
      <c r="B82" s="7">
        <v>7383.481925</v>
      </c>
      <c r="C82" s="7">
        <v>245.15276667342346</v>
      </c>
      <c r="D82" s="8">
        <f>AVERAGE(B82:B85)</f>
        <v>4707.98284375</v>
      </c>
      <c r="I82" s="8"/>
    </row>
    <row r="83" spans="1:9" s="7" customFormat="1" x14ac:dyDescent="0.25">
      <c r="A83" s="10" t="s">
        <v>34</v>
      </c>
      <c r="B83" s="7">
        <v>4950.5467499999995</v>
      </c>
      <c r="C83" s="7">
        <v>519.45373775872918</v>
      </c>
      <c r="D83" s="8"/>
      <c r="I83" s="8"/>
    </row>
    <row r="84" spans="1:9" s="7" customFormat="1" x14ac:dyDescent="0.25">
      <c r="A84" s="10" t="s">
        <v>35</v>
      </c>
      <c r="B84" s="7">
        <v>3926.2766499999998</v>
      </c>
      <c r="C84" s="7">
        <v>182.51725572489724</v>
      </c>
      <c r="D84" s="8"/>
      <c r="I84" s="8"/>
    </row>
    <row r="85" spans="1:9" s="7" customFormat="1" x14ac:dyDescent="0.25">
      <c r="A85" s="10" t="s">
        <v>36</v>
      </c>
      <c r="B85" s="7">
        <v>2571.6260499999999</v>
      </c>
      <c r="C85" s="7">
        <v>36.151112221168276</v>
      </c>
      <c r="D85" s="8"/>
      <c r="I85" s="8"/>
    </row>
    <row r="86" spans="1:9" s="7" customFormat="1" x14ac:dyDescent="0.25">
      <c r="A86" s="10" t="s">
        <v>37</v>
      </c>
      <c r="B86" s="7">
        <v>6677.5206749999998</v>
      </c>
      <c r="C86" s="7">
        <v>92.610345859793924</v>
      </c>
      <c r="D86" s="8">
        <f>AVERAGE(B86:B89)</f>
        <v>5143.8282062500002</v>
      </c>
      <c r="I86" s="8"/>
    </row>
    <row r="87" spans="1:9" s="7" customFormat="1" x14ac:dyDescent="0.25">
      <c r="A87" s="10" t="s">
        <v>38</v>
      </c>
      <c r="B87" s="7">
        <v>4324.4985499999993</v>
      </c>
      <c r="C87" s="7">
        <v>257.98120970376266</v>
      </c>
      <c r="D87" s="8"/>
      <c r="I87" s="8"/>
    </row>
    <row r="88" spans="1:9" s="7" customFormat="1" x14ac:dyDescent="0.25">
      <c r="A88" s="10" t="s">
        <v>39</v>
      </c>
      <c r="B88" s="7">
        <v>3007.03035</v>
      </c>
      <c r="C88" s="7">
        <v>345.17505182597188</v>
      </c>
      <c r="D88" s="8"/>
      <c r="I88" s="8"/>
    </row>
    <row r="89" spans="1:9" s="7" customFormat="1" x14ac:dyDescent="0.25">
      <c r="A89" s="10" t="s">
        <v>40</v>
      </c>
      <c r="B89" s="7">
        <v>6566.26325</v>
      </c>
      <c r="C89" s="7">
        <v>271.03667523768343</v>
      </c>
      <c r="D89" s="8"/>
      <c r="I89" s="8"/>
    </row>
    <row r="90" spans="1:9" s="7" customFormat="1" x14ac:dyDescent="0.25">
      <c r="A90" s="10" t="s">
        <v>247</v>
      </c>
      <c r="B90" s="7">
        <v>3878.699775</v>
      </c>
      <c r="C90" s="7">
        <v>62.332449530138717</v>
      </c>
      <c r="D90" s="8">
        <f>AVERAGE(B90:B93)</f>
        <v>3741.8382187500001</v>
      </c>
      <c r="I90" s="8"/>
    </row>
    <row r="91" spans="1:9" s="7" customFormat="1" x14ac:dyDescent="0.25">
      <c r="A91" s="10" t="s">
        <v>190</v>
      </c>
      <c r="B91" s="7">
        <v>3906.9353000000001</v>
      </c>
      <c r="C91" s="7">
        <v>132.79303077442864</v>
      </c>
      <c r="D91" s="8"/>
      <c r="I91" s="8"/>
    </row>
    <row r="92" spans="1:9" s="7" customFormat="1" x14ac:dyDescent="0.25">
      <c r="A92" s="10" t="s">
        <v>83</v>
      </c>
      <c r="B92" s="7">
        <v>1975.2689250000001</v>
      </c>
      <c r="C92" s="7">
        <v>260.09444012404532</v>
      </c>
      <c r="D92" s="8"/>
      <c r="I92" s="8"/>
    </row>
    <row r="93" spans="1:9" s="7" customFormat="1" x14ac:dyDescent="0.25">
      <c r="A93" s="10" t="s">
        <v>191</v>
      </c>
      <c r="B93" s="7">
        <v>5206.448875</v>
      </c>
      <c r="C93" s="7">
        <v>90.119349906872472</v>
      </c>
      <c r="D93" s="8"/>
      <c r="I93" s="8"/>
    </row>
    <row r="94" spans="1:9" s="7" customFormat="1" x14ac:dyDescent="0.25">
      <c r="A94" s="10" t="s">
        <v>248</v>
      </c>
      <c r="B94" s="7">
        <v>491.73602499999993</v>
      </c>
      <c r="C94" s="7">
        <v>338.07003113535353</v>
      </c>
      <c r="D94" s="8">
        <f>AVERAGE(B94:B97)</f>
        <v>2824.7980749999997</v>
      </c>
      <c r="I94" s="8"/>
    </row>
    <row r="95" spans="1:9" s="7" customFormat="1" x14ac:dyDescent="0.25">
      <c r="A95" s="10" t="s">
        <v>249</v>
      </c>
      <c r="B95" s="7">
        <v>2944.64995</v>
      </c>
      <c r="C95" s="7">
        <v>557.87176322009316</v>
      </c>
      <c r="D95" s="8"/>
      <c r="I95" s="8"/>
    </row>
    <row r="96" spans="1:9" s="7" customFormat="1" x14ac:dyDescent="0.25">
      <c r="A96" s="10" t="s">
        <v>250</v>
      </c>
      <c r="B96" s="7">
        <v>4953.3911250000001</v>
      </c>
      <c r="C96" s="7">
        <v>1395.4162811624426</v>
      </c>
      <c r="D96" s="8"/>
      <c r="I96" s="8"/>
    </row>
    <row r="97" spans="1:9" s="7" customFormat="1" x14ac:dyDescent="0.25">
      <c r="A97" s="10" t="s">
        <v>251</v>
      </c>
      <c r="B97" s="7">
        <v>2909.4151999999999</v>
      </c>
      <c r="C97" s="7">
        <v>575.55152114209147</v>
      </c>
      <c r="D97" s="8"/>
      <c r="I97" s="8"/>
    </row>
    <row r="98" spans="1:9" s="7" customFormat="1" x14ac:dyDescent="0.25">
      <c r="A98" s="10" t="s">
        <v>192</v>
      </c>
      <c r="B98" s="7">
        <v>5424.8975250000003</v>
      </c>
      <c r="C98" s="7">
        <v>424.56650762528665</v>
      </c>
      <c r="D98" s="8">
        <f>AVERAGE(B98:B101)</f>
        <v>3962.9808125</v>
      </c>
      <c r="I98" s="8"/>
    </row>
    <row r="99" spans="1:9" s="7" customFormat="1" x14ac:dyDescent="0.25">
      <c r="A99" s="10" t="s">
        <v>193</v>
      </c>
      <c r="B99" s="7">
        <v>3501.5295999999998</v>
      </c>
      <c r="C99" s="7">
        <v>81.375547654675287</v>
      </c>
      <c r="D99" s="8"/>
      <c r="I99" s="8"/>
    </row>
    <row r="100" spans="1:9" s="7" customFormat="1" x14ac:dyDescent="0.25">
      <c r="A100" s="10" t="s">
        <v>84</v>
      </c>
      <c r="B100" s="7">
        <v>4259.5146500000001</v>
      </c>
      <c r="C100" s="7">
        <v>118.98721492939556</v>
      </c>
      <c r="D100" s="8"/>
      <c r="I100" s="8"/>
    </row>
    <row r="101" spans="1:9" s="7" customFormat="1" x14ac:dyDescent="0.25">
      <c r="A101" s="10" t="s">
        <v>85</v>
      </c>
      <c r="B101" s="7">
        <v>2665.981475</v>
      </c>
      <c r="C101" s="7">
        <v>431.36316706445899</v>
      </c>
      <c r="D101" s="8"/>
      <c r="I101" s="8"/>
    </row>
    <row r="102" spans="1:9" s="7" customFormat="1" x14ac:dyDescent="0.25">
      <c r="A102" s="10" t="s">
        <v>41</v>
      </c>
      <c r="B102" s="7">
        <v>7777.1251499999998</v>
      </c>
      <c r="C102" s="7">
        <v>480.7559464375982</v>
      </c>
      <c r="D102" s="8">
        <f>AVERAGE(B102:B105)</f>
        <v>4259.9200812500003</v>
      </c>
      <c r="I102" s="8"/>
    </row>
    <row r="103" spans="1:9" s="7" customFormat="1" x14ac:dyDescent="0.25">
      <c r="A103" s="10" t="s">
        <v>42</v>
      </c>
      <c r="B103" s="7">
        <v>2739.52475</v>
      </c>
      <c r="C103" s="7">
        <v>870.42446082341564</v>
      </c>
      <c r="D103" s="8"/>
      <c r="I103" s="8"/>
    </row>
    <row r="104" spans="1:9" s="7" customFormat="1" x14ac:dyDescent="0.25">
      <c r="A104" s="10" t="s">
        <v>43</v>
      </c>
      <c r="B104" s="7">
        <v>2315.8442500000001</v>
      </c>
      <c r="C104" s="7">
        <v>186.50347224422916</v>
      </c>
      <c r="D104" s="8"/>
      <c r="I104" s="8"/>
    </row>
    <row r="105" spans="1:9" s="7" customFormat="1" x14ac:dyDescent="0.25">
      <c r="A105" s="10" t="s">
        <v>44</v>
      </c>
      <c r="B105" s="7">
        <v>4207.1861749999998</v>
      </c>
      <c r="C105" s="7">
        <v>90.792032186497295</v>
      </c>
      <c r="D105" s="8"/>
      <c r="I105" s="8"/>
    </row>
    <row r="106" spans="1:9" s="7" customFormat="1" x14ac:dyDescent="0.25">
      <c r="A106" s="10" t="s">
        <v>252</v>
      </c>
      <c r="B106" s="7">
        <v>4207.3403749999998</v>
      </c>
      <c r="C106" s="7">
        <v>78.627980759993804</v>
      </c>
      <c r="D106" s="8">
        <f>AVERAGE(B106:B109)</f>
        <v>5404.0124062499999</v>
      </c>
      <c r="I106" s="8"/>
    </row>
    <row r="107" spans="1:9" s="7" customFormat="1" x14ac:dyDescent="0.25">
      <c r="A107" s="10" t="s">
        <v>194</v>
      </c>
      <c r="B107" s="7">
        <v>4870.8868249999996</v>
      </c>
      <c r="C107" s="7">
        <v>162.39775672627772</v>
      </c>
      <c r="D107" s="8"/>
      <c r="I107" s="8"/>
    </row>
    <row r="108" spans="1:9" s="7" customFormat="1" x14ac:dyDescent="0.25">
      <c r="A108" s="10" t="s">
        <v>195</v>
      </c>
      <c r="B108" s="7">
        <v>7059.6794499999996</v>
      </c>
      <c r="C108" s="7">
        <v>307.0625022314581</v>
      </c>
      <c r="D108" s="8"/>
      <c r="I108" s="8"/>
    </row>
    <row r="109" spans="1:9" s="7" customFormat="1" x14ac:dyDescent="0.25">
      <c r="A109" s="10" t="s">
        <v>196</v>
      </c>
      <c r="B109" s="7">
        <v>5478.1429750000007</v>
      </c>
      <c r="C109" s="7">
        <v>210.19463817466257</v>
      </c>
      <c r="D109" s="8"/>
      <c r="I109" s="8"/>
    </row>
    <row r="110" spans="1:9" s="7" customFormat="1" x14ac:dyDescent="0.25">
      <c r="A110" s="10" t="s">
        <v>45</v>
      </c>
      <c r="B110" s="7">
        <v>3613.0657499999998</v>
      </c>
      <c r="C110" s="7">
        <v>128.29778257348869</v>
      </c>
      <c r="D110" s="8">
        <f>AVERAGE(B110:B112)</f>
        <v>3676.6276416666665</v>
      </c>
      <c r="I110" s="8"/>
    </row>
    <row r="111" spans="1:9" s="7" customFormat="1" x14ac:dyDescent="0.25">
      <c r="A111" s="10" t="s">
        <v>45</v>
      </c>
      <c r="B111" s="7">
        <v>4047.79025</v>
      </c>
      <c r="C111" s="7">
        <v>104.16061783459314</v>
      </c>
      <c r="D111" s="8"/>
      <c r="I111" s="8"/>
    </row>
    <row r="112" spans="1:9" s="7" customFormat="1" x14ac:dyDescent="0.25">
      <c r="A112" s="10" t="s">
        <v>45</v>
      </c>
      <c r="B112" s="7">
        <v>3369.0269250000001</v>
      </c>
      <c r="C112" s="7">
        <v>644.7088515072578</v>
      </c>
      <c r="D112" s="8"/>
      <c r="I112" s="8"/>
    </row>
    <row r="113" spans="1:9" s="7" customFormat="1" x14ac:dyDescent="0.25">
      <c r="A113" s="10" t="s">
        <v>197</v>
      </c>
      <c r="B113" s="7">
        <v>6694.1177750000006</v>
      </c>
      <c r="C113" s="7">
        <v>127.99824578772795</v>
      </c>
      <c r="D113" s="8">
        <f>AVERAGE(B113:B116)</f>
        <v>6092.8204687500001</v>
      </c>
      <c r="I113" s="8"/>
    </row>
    <row r="114" spans="1:9" s="7" customFormat="1" x14ac:dyDescent="0.25">
      <c r="A114" s="10" t="s">
        <v>198</v>
      </c>
      <c r="B114" s="7">
        <v>6243.7270750000007</v>
      </c>
      <c r="C114" s="7">
        <v>342.97411172212969</v>
      </c>
      <c r="D114" s="8"/>
      <c r="I114" s="8"/>
    </row>
    <row r="115" spans="1:9" s="7" customFormat="1" x14ac:dyDescent="0.25">
      <c r="A115" s="10" t="s">
        <v>199</v>
      </c>
      <c r="B115" s="7">
        <v>6484.0948499999995</v>
      </c>
      <c r="C115" s="7">
        <v>67.204245882601512</v>
      </c>
      <c r="D115" s="8"/>
      <c r="I115" s="8"/>
    </row>
    <row r="116" spans="1:9" s="7" customFormat="1" x14ac:dyDescent="0.25">
      <c r="A116" s="10" t="s">
        <v>200</v>
      </c>
      <c r="B116" s="7">
        <v>4949.3421749999998</v>
      </c>
      <c r="C116" s="7">
        <v>134.95168873898518</v>
      </c>
      <c r="D116" s="8"/>
      <c r="I116" s="8"/>
    </row>
    <row r="117" spans="1:9" s="7" customFormat="1" x14ac:dyDescent="0.25">
      <c r="A117" s="10" t="s">
        <v>46</v>
      </c>
      <c r="B117" s="7">
        <v>4369.3174500000005</v>
      </c>
      <c r="C117" s="7">
        <v>138.98391576024486</v>
      </c>
      <c r="D117" s="8">
        <f>AVERAGE(B117:B119)</f>
        <v>4610.2797833333334</v>
      </c>
      <c r="I117" s="8"/>
    </row>
    <row r="118" spans="1:9" s="7" customFormat="1" x14ac:dyDescent="0.25">
      <c r="A118" s="10" t="s">
        <v>46</v>
      </c>
      <c r="B118" s="7">
        <v>4649.9249249999993</v>
      </c>
      <c r="C118" s="7">
        <v>166.66682353319146</v>
      </c>
      <c r="D118" s="8"/>
      <c r="I118" s="8"/>
    </row>
    <row r="119" spans="1:9" s="7" customFormat="1" x14ac:dyDescent="0.25">
      <c r="A119" s="10" t="s">
        <v>46</v>
      </c>
      <c r="B119" s="7">
        <v>4811.5969750000004</v>
      </c>
      <c r="C119" s="7">
        <v>117.50616443088116</v>
      </c>
      <c r="D119" s="8"/>
      <c r="I119" s="8"/>
    </row>
    <row r="120" spans="1:9" s="7" customFormat="1" x14ac:dyDescent="0.25">
      <c r="A120" s="10" t="s">
        <v>106</v>
      </c>
      <c r="B120" s="7">
        <v>3030.8813500000001</v>
      </c>
      <c r="C120" s="7">
        <v>213.32946208676458</v>
      </c>
      <c r="D120" s="8">
        <f>AVERAGE(B120:B123)</f>
        <v>3777.6539000000002</v>
      </c>
      <c r="I120" s="8"/>
    </row>
    <row r="121" spans="1:9" s="7" customFormat="1" x14ac:dyDescent="0.25">
      <c r="A121" s="10" t="s">
        <v>156</v>
      </c>
      <c r="B121" s="7">
        <v>4757.9703</v>
      </c>
      <c r="C121" s="7">
        <v>131.64942775084515</v>
      </c>
      <c r="D121" s="8"/>
      <c r="I121" s="8"/>
    </row>
    <row r="122" spans="1:9" s="7" customFormat="1" x14ac:dyDescent="0.25">
      <c r="A122" s="10" t="s">
        <v>107</v>
      </c>
      <c r="B122" s="7">
        <v>4419.0984499999995</v>
      </c>
      <c r="C122" s="7">
        <v>78.208015171650899</v>
      </c>
      <c r="D122" s="8"/>
      <c r="I122" s="8"/>
    </row>
    <row r="123" spans="1:9" s="7" customFormat="1" x14ac:dyDescent="0.25">
      <c r="A123" s="10" t="s">
        <v>157</v>
      </c>
      <c r="B123" s="7">
        <v>2902.6655000000001</v>
      </c>
      <c r="C123" s="7">
        <v>243.03656517436076</v>
      </c>
      <c r="D123" s="8"/>
      <c r="I123" s="8"/>
    </row>
    <row r="124" spans="1:9" s="7" customFormat="1" x14ac:dyDescent="0.25">
      <c r="A124" s="10" t="s">
        <v>158</v>
      </c>
      <c r="B124" s="7">
        <v>5735.0936500000007</v>
      </c>
      <c r="C124" s="7">
        <v>142.91979624752534</v>
      </c>
      <c r="D124" s="8">
        <f>AVERAGE(B124:B127)</f>
        <v>4629.2501375000011</v>
      </c>
      <c r="I124" s="8"/>
    </row>
    <row r="125" spans="1:9" s="7" customFormat="1" x14ac:dyDescent="0.25">
      <c r="A125" s="10" t="s">
        <v>159</v>
      </c>
      <c r="B125" s="7">
        <v>2245.0106249999999</v>
      </c>
      <c r="C125" s="7">
        <v>535.53543416193043</v>
      </c>
      <c r="D125" s="8"/>
      <c r="I125" s="8"/>
    </row>
    <row r="126" spans="1:9" s="7" customFormat="1" x14ac:dyDescent="0.25">
      <c r="A126" s="10" t="s">
        <v>160</v>
      </c>
      <c r="B126" s="7">
        <v>5226.1821500000005</v>
      </c>
      <c r="C126" s="7">
        <v>124.28213987707228</v>
      </c>
      <c r="D126" s="8"/>
      <c r="I126" s="8"/>
    </row>
    <row r="127" spans="1:9" s="7" customFormat="1" x14ac:dyDescent="0.25">
      <c r="A127" s="10" t="s">
        <v>161</v>
      </c>
      <c r="B127" s="7">
        <v>5310.7141250000004</v>
      </c>
      <c r="C127" s="7">
        <v>405.60123198243065</v>
      </c>
      <c r="D127" s="8"/>
      <c r="I127" s="8"/>
    </row>
    <row r="128" spans="1:9" s="7" customFormat="1" x14ac:dyDescent="0.25">
      <c r="A128" s="10" t="s">
        <v>47</v>
      </c>
      <c r="B128" s="7">
        <v>1486.3905999999997</v>
      </c>
      <c r="C128" s="7">
        <v>526.93306373432006</v>
      </c>
      <c r="D128" s="8">
        <f>AVERAGE(B128:B131)</f>
        <v>4226.1758062499994</v>
      </c>
      <c r="I128" s="8"/>
    </row>
    <row r="129" spans="1:9" s="7" customFormat="1" x14ac:dyDescent="0.25">
      <c r="A129" s="10" t="s">
        <v>48</v>
      </c>
      <c r="B129" s="7">
        <v>4519.3592749999998</v>
      </c>
      <c r="C129" s="7">
        <v>73.552450885466499</v>
      </c>
      <c r="D129" s="8"/>
      <c r="I129" s="8"/>
    </row>
    <row r="130" spans="1:9" s="7" customFormat="1" x14ac:dyDescent="0.25">
      <c r="A130" s="10" t="s">
        <v>49</v>
      </c>
      <c r="B130" s="7">
        <v>5123.7631999999994</v>
      </c>
      <c r="C130" s="7">
        <v>86.058101644557595</v>
      </c>
      <c r="D130" s="8"/>
      <c r="I130" s="8"/>
    </row>
    <row r="131" spans="1:9" s="7" customFormat="1" x14ac:dyDescent="0.25">
      <c r="A131" s="10" t="s">
        <v>50</v>
      </c>
      <c r="B131" s="7">
        <v>5775.1901500000004</v>
      </c>
      <c r="C131" s="7">
        <v>162.68005624561809</v>
      </c>
      <c r="D131" s="8"/>
      <c r="I131" s="8"/>
    </row>
    <row r="132" spans="1:9" s="7" customFormat="1" x14ac:dyDescent="0.25">
      <c r="A132" s="10" t="s">
        <v>201</v>
      </c>
      <c r="B132" s="7">
        <v>2601.3507749999999</v>
      </c>
      <c r="C132" s="7">
        <v>87.404635803756392</v>
      </c>
      <c r="D132" s="8">
        <f>AVERAGE(B132:B135)</f>
        <v>3553.567325</v>
      </c>
      <c r="I132" s="8"/>
    </row>
    <row r="133" spans="1:9" s="7" customFormat="1" x14ac:dyDescent="0.25">
      <c r="A133" s="10" t="s">
        <v>202</v>
      </c>
      <c r="B133" s="7">
        <v>4966.5905499999999</v>
      </c>
      <c r="C133" s="7">
        <v>62.162837103670782</v>
      </c>
      <c r="D133" s="8"/>
      <c r="I133" s="8"/>
    </row>
    <row r="134" spans="1:9" s="7" customFormat="1" x14ac:dyDescent="0.25">
      <c r="A134" s="10" t="s">
        <v>203</v>
      </c>
      <c r="B134" s="7">
        <v>3659.8368</v>
      </c>
      <c r="C134" s="7">
        <v>25.777900218113146</v>
      </c>
      <c r="D134" s="8"/>
      <c r="I134" s="8"/>
    </row>
    <row r="135" spans="1:9" s="7" customFormat="1" x14ac:dyDescent="0.25">
      <c r="A135" s="10" t="s">
        <v>204</v>
      </c>
      <c r="B135" s="7">
        <v>2986.4911750000001</v>
      </c>
      <c r="C135" s="7">
        <v>173.82153671977878</v>
      </c>
      <c r="D135" s="8"/>
      <c r="I135" s="8"/>
    </row>
    <row r="136" spans="1:9" s="7" customFormat="1" x14ac:dyDescent="0.25">
      <c r="A136" s="10" t="s">
        <v>86</v>
      </c>
      <c r="B136" s="7">
        <v>2813.1181500000002</v>
      </c>
      <c r="C136" s="7">
        <v>336.29338135600727</v>
      </c>
      <c r="D136" s="8">
        <f>AVERAGE(B136:B139)</f>
        <v>3029.8573562500001</v>
      </c>
      <c r="I136" s="8"/>
    </row>
    <row r="137" spans="1:9" s="7" customFormat="1" x14ac:dyDescent="0.25">
      <c r="A137" s="10" t="s">
        <v>87</v>
      </c>
      <c r="B137" s="7">
        <v>2591.3354249999998</v>
      </c>
      <c r="C137" s="7">
        <v>145.94595197904246</v>
      </c>
      <c r="D137" s="8"/>
      <c r="I137" s="8"/>
    </row>
    <row r="138" spans="1:9" s="7" customFormat="1" x14ac:dyDescent="0.25">
      <c r="A138" s="10" t="s">
        <v>205</v>
      </c>
      <c r="B138" s="7">
        <v>4196.0759250000001</v>
      </c>
      <c r="C138" s="7">
        <v>194.26197484550934</v>
      </c>
      <c r="D138" s="8"/>
      <c r="I138" s="8"/>
    </row>
    <row r="139" spans="1:9" s="7" customFormat="1" x14ac:dyDescent="0.25">
      <c r="A139" s="10" t="s">
        <v>206</v>
      </c>
      <c r="B139" s="7">
        <v>2518.8999250000002</v>
      </c>
      <c r="C139" s="7">
        <v>199.08844993770649</v>
      </c>
      <c r="D139" s="8"/>
      <c r="I139" s="8"/>
    </row>
    <row r="140" spans="1:9" s="7" customFormat="1" x14ac:dyDescent="0.25">
      <c r="A140" s="10" t="s">
        <v>253</v>
      </c>
      <c r="B140" s="7">
        <v>4174.4091250000001</v>
      </c>
      <c r="C140" s="7">
        <v>141.50916537430447</v>
      </c>
      <c r="D140" s="8">
        <f>AVERAGE(B140:B143)</f>
        <v>3392.6154187500001</v>
      </c>
      <c r="I140" s="8"/>
    </row>
    <row r="141" spans="1:9" s="7" customFormat="1" x14ac:dyDescent="0.25">
      <c r="A141" s="10" t="s">
        <v>162</v>
      </c>
      <c r="B141" s="7">
        <v>3219.7886750000002</v>
      </c>
      <c r="C141" s="7">
        <v>90.333308252118627</v>
      </c>
      <c r="D141" s="8"/>
      <c r="I141" s="8"/>
    </row>
    <row r="142" spans="1:9" s="7" customFormat="1" x14ac:dyDescent="0.25">
      <c r="A142" s="10" t="s">
        <v>108</v>
      </c>
      <c r="B142" s="7">
        <v>951.13492500000007</v>
      </c>
      <c r="C142" s="7">
        <v>151.01099566947872</v>
      </c>
      <c r="D142" s="8"/>
      <c r="I142" s="8"/>
    </row>
    <row r="143" spans="1:9" s="7" customFormat="1" x14ac:dyDescent="0.25">
      <c r="A143" s="10" t="s">
        <v>163</v>
      </c>
      <c r="B143" s="7">
        <v>5225.1289500000003</v>
      </c>
      <c r="C143" s="7">
        <v>179.77911121069516</v>
      </c>
      <c r="D143" s="8"/>
      <c r="I143" s="8"/>
    </row>
    <row r="144" spans="1:9" s="7" customFormat="1" x14ac:dyDescent="0.25">
      <c r="A144" s="10" t="s">
        <v>254</v>
      </c>
      <c r="B144" s="7">
        <v>5646.6952000000001</v>
      </c>
      <c r="C144" s="7">
        <v>141.61955449526857</v>
      </c>
      <c r="D144" s="8">
        <f>AVERAGE(B144:B147)</f>
        <v>5226.0463875000005</v>
      </c>
      <c r="I144" s="8"/>
    </row>
    <row r="145" spans="1:9" s="7" customFormat="1" x14ac:dyDescent="0.25">
      <c r="A145" s="10" t="s">
        <v>164</v>
      </c>
      <c r="B145" s="7">
        <v>6322.9583000000002</v>
      </c>
      <c r="C145" s="7">
        <v>327.24281564788402</v>
      </c>
      <c r="D145" s="8"/>
      <c r="I145" s="8"/>
    </row>
    <row r="146" spans="1:9" s="7" customFormat="1" x14ac:dyDescent="0.25">
      <c r="A146" s="10" t="s">
        <v>165</v>
      </c>
      <c r="B146" s="7">
        <v>4698.1084000000001</v>
      </c>
      <c r="C146" s="7">
        <v>80.599986825247029</v>
      </c>
      <c r="D146" s="8"/>
      <c r="I146" s="8"/>
    </row>
    <row r="147" spans="1:9" s="7" customFormat="1" x14ac:dyDescent="0.25">
      <c r="A147" s="10" t="s">
        <v>166</v>
      </c>
      <c r="B147" s="7">
        <v>4236.4236499999997</v>
      </c>
      <c r="C147" s="7">
        <v>135.71084747193501</v>
      </c>
      <c r="D147" s="8"/>
      <c r="I147" s="8"/>
    </row>
    <row r="148" spans="1:9" s="7" customFormat="1" x14ac:dyDescent="0.25">
      <c r="A148" s="10" t="s">
        <v>51</v>
      </c>
      <c r="B148" s="7">
        <v>4291.8887249999998</v>
      </c>
      <c r="C148" s="7">
        <v>109.16195768933864</v>
      </c>
      <c r="D148" s="8">
        <f>AVERAGE(B148:B151)</f>
        <v>4002.3001937499994</v>
      </c>
      <c r="I148" s="8"/>
    </row>
    <row r="149" spans="1:9" s="7" customFormat="1" x14ac:dyDescent="0.25">
      <c r="A149" s="10" t="s">
        <v>51</v>
      </c>
      <c r="B149" s="7">
        <v>4260.1100999999999</v>
      </c>
      <c r="C149" s="7">
        <v>153.16098498998258</v>
      </c>
      <c r="D149" s="8"/>
      <c r="I149" s="8"/>
    </row>
    <row r="150" spans="1:9" s="7" customFormat="1" x14ac:dyDescent="0.25">
      <c r="A150" s="10" t="s">
        <v>51</v>
      </c>
      <c r="B150" s="7">
        <v>4187.4999749999997</v>
      </c>
      <c r="C150" s="7">
        <v>238.09979103214394</v>
      </c>
      <c r="D150" s="8"/>
      <c r="I150" s="8"/>
    </row>
    <row r="151" spans="1:9" s="7" customFormat="1" x14ac:dyDescent="0.25">
      <c r="A151" s="10" t="s">
        <v>109</v>
      </c>
      <c r="B151" s="7">
        <v>3269.7019749999999</v>
      </c>
      <c r="C151" s="7">
        <v>57.911150996467171</v>
      </c>
      <c r="D151" s="8"/>
      <c r="I151" s="8"/>
    </row>
    <row r="152" spans="1:9" s="7" customFormat="1" x14ac:dyDescent="0.25">
      <c r="A152" s="10" t="s">
        <v>88</v>
      </c>
      <c r="B152" s="7">
        <v>3330.7266749999994</v>
      </c>
      <c r="C152" s="7">
        <v>280.42111836961669</v>
      </c>
      <c r="D152" s="8">
        <f>AVERAGE(B152:B155)</f>
        <v>4617.9180749999996</v>
      </c>
      <c r="I152" s="8"/>
    </row>
    <row r="153" spans="1:9" s="7" customFormat="1" x14ac:dyDescent="0.25">
      <c r="A153" s="10" t="s">
        <v>89</v>
      </c>
      <c r="B153" s="7">
        <v>1788.170975</v>
      </c>
      <c r="C153" s="7">
        <v>114.30910979029143</v>
      </c>
      <c r="D153" s="8"/>
      <c r="I153" s="8"/>
    </row>
    <row r="154" spans="1:9" s="7" customFormat="1" x14ac:dyDescent="0.25">
      <c r="A154" s="10" t="s">
        <v>255</v>
      </c>
      <c r="B154" s="7">
        <v>5954.6166250000006</v>
      </c>
      <c r="C154" s="7">
        <v>588.51615489304504</v>
      </c>
      <c r="D154" s="8"/>
      <c r="I154" s="8"/>
    </row>
    <row r="155" spans="1:9" s="7" customFormat="1" x14ac:dyDescent="0.25">
      <c r="A155" s="10" t="s">
        <v>90</v>
      </c>
      <c r="B155" s="7">
        <v>7398.1580249999997</v>
      </c>
      <c r="C155" s="7">
        <v>154.19899560422664</v>
      </c>
      <c r="D155" s="8"/>
      <c r="I155" s="8"/>
    </row>
    <row r="156" spans="1:9" s="7" customFormat="1" x14ac:dyDescent="0.25">
      <c r="A156" s="10" t="s">
        <v>236</v>
      </c>
      <c r="B156" s="7">
        <v>4125.6106749999999</v>
      </c>
      <c r="C156" s="7">
        <v>98.300017416736097</v>
      </c>
      <c r="D156" s="8">
        <f>AVERAGE(B156)</f>
        <v>4125.6106749999999</v>
      </c>
      <c r="I156" s="8"/>
    </row>
    <row r="157" spans="1:9" s="7" customFormat="1" x14ac:dyDescent="0.25">
      <c r="A157" s="10" t="s">
        <v>167</v>
      </c>
      <c r="B157" s="7">
        <v>5858.3583750000007</v>
      </c>
      <c r="C157" s="7">
        <v>162.42273692582467</v>
      </c>
      <c r="D157" s="8">
        <f>AVERAGE(B157)</f>
        <v>5858.3583750000007</v>
      </c>
      <c r="I157" s="8"/>
    </row>
    <row r="158" spans="1:9" s="7" customFormat="1" x14ac:dyDescent="0.25">
      <c r="A158" s="10" t="s">
        <v>52</v>
      </c>
      <c r="B158" s="7">
        <v>3093.0497999999998</v>
      </c>
      <c r="C158" s="7">
        <v>115.89588355938989</v>
      </c>
      <c r="D158" s="8">
        <f>AVERAGE(B158:B161)</f>
        <v>3434.5265249999998</v>
      </c>
      <c r="I158" s="8"/>
    </row>
    <row r="159" spans="1:9" s="7" customFormat="1" x14ac:dyDescent="0.25">
      <c r="A159" s="10" t="s">
        <v>53</v>
      </c>
      <c r="B159" s="7">
        <v>3530.7110750000002</v>
      </c>
      <c r="C159" s="7">
        <v>57.486806776183819</v>
      </c>
      <c r="D159" s="8"/>
      <c r="I159" s="8"/>
    </row>
    <row r="160" spans="1:9" s="7" customFormat="1" x14ac:dyDescent="0.25">
      <c r="A160" s="10" t="s">
        <v>54</v>
      </c>
      <c r="B160" s="7">
        <v>3394.7174999999997</v>
      </c>
      <c r="C160" s="7">
        <v>80.610650092559084</v>
      </c>
      <c r="D160" s="8"/>
      <c r="I160" s="8"/>
    </row>
    <row r="161" spans="1:9" s="7" customFormat="1" x14ac:dyDescent="0.25">
      <c r="A161" s="10" t="s">
        <v>55</v>
      </c>
      <c r="B161" s="7">
        <v>3719.6277249999998</v>
      </c>
      <c r="C161" s="7">
        <v>117.73308831721418</v>
      </c>
      <c r="D161" s="8"/>
      <c r="I161" s="8"/>
    </row>
    <row r="162" spans="1:9" s="7" customFormat="1" x14ac:dyDescent="0.25">
      <c r="A162" s="10" t="s">
        <v>91</v>
      </c>
      <c r="B162" s="7">
        <v>6451.470374999999</v>
      </c>
      <c r="C162" s="7">
        <v>130.78056837106556</v>
      </c>
      <c r="D162" s="8">
        <f>AVERAGE(B162:B165)</f>
        <v>4106.1736249999994</v>
      </c>
      <c r="I162" s="8"/>
    </row>
    <row r="163" spans="1:9" s="7" customFormat="1" x14ac:dyDescent="0.25">
      <c r="A163" s="10" t="s">
        <v>207</v>
      </c>
      <c r="B163" s="7">
        <v>2937.5620250000002</v>
      </c>
      <c r="C163" s="7">
        <v>94.257415729041142</v>
      </c>
      <c r="D163" s="8"/>
      <c r="I163" s="8"/>
    </row>
    <row r="164" spans="1:9" s="7" customFormat="1" x14ac:dyDescent="0.25">
      <c r="A164" s="10" t="s">
        <v>92</v>
      </c>
      <c r="B164" s="7">
        <v>2362.5692250000002</v>
      </c>
      <c r="C164" s="7">
        <v>167.98238239056639</v>
      </c>
      <c r="D164" s="8"/>
      <c r="I164" s="8"/>
    </row>
    <row r="165" spans="1:9" s="7" customFormat="1" x14ac:dyDescent="0.25">
      <c r="A165" s="10" t="s">
        <v>256</v>
      </c>
      <c r="B165" s="7">
        <v>4673.0928750000003</v>
      </c>
      <c r="C165" s="7">
        <v>208.17721240318866</v>
      </c>
      <c r="D165" s="8"/>
      <c r="I165" s="8"/>
    </row>
    <row r="166" spans="1:9" s="7" customFormat="1" x14ac:dyDescent="0.25">
      <c r="A166" s="10" t="s">
        <v>93</v>
      </c>
      <c r="B166" s="7">
        <v>2707.1784749999997</v>
      </c>
      <c r="C166" s="7">
        <v>156.08027146449555</v>
      </c>
      <c r="D166" s="8">
        <f>AVERAGE(B166:B169)</f>
        <v>3090.5388812499996</v>
      </c>
      <c r="I166" s="8"/>
    </row>
    <row r="167" spans="1:9" s="7" customFormat="1" x14ac:dyDescent="0.25">
      <c r="A167" s="10" t="s">
        <v>208</v>
      </c>
      <c r="B167" s="7">
        <v>3313.9253000000003</v>
      </c>
      <c r="C167" s="7">
        <v>119.70834890295524</v>
      </c>
      <c r="D167" s="8"/>
      <c r="I167" s="8"/>
    </row>
    <row r="168" spans="1:9" s="7" customFormat="1" x14ac:dyDescent="0.25">
      <c r="A168" s="10" t="s">
        <v>209</v>
      </c>
      <c r="B168" s="7">
        <v>3164.8047999999999</v>
      </c>
      <c r="C168" s="7">
        <v>205.50374761097441</v>
      </c>
      <c r="D168" s="8"/>
      <c r="I168" s="8"/>
    </row>
    <row r="169" spans="1:9" s="7" customFormat="1" x14ac:dyDescent="0.25">
      <c r="A169" s="10" t="s">
        <v>94</v>
      </c>
      <c r="B169" s="7">
        <v>3176.2469499999997</v>
      </c>
      <c r="C169" s="7">
        <v>62.060402009406673</v>
      </c>
      <c r="D169" s="8"/>
      <c r="I169" s="8"/>
    </row>
    <row r="170" spans="1:9" s="7" customFormat="1" x14ac:dyDescent="0.25">
      <c r="A170" s="10" t="s">
        <v>56</v>
      </c>
      <c r="B170" s="7">
        <v>7095.9153499999993</v>
      </c>
      <c r="C170" s="7">
        <v>555.62610947391033</v>
      </c>
      <c r="D170" s="8">
        <f>AVERAGE(B170:B173)</f>
        <v>4816.6242499999998</v>
      </c>
      <c r="I170" s="8"/>
    </row>
    <row r="171" spans="1:9" s="7" customFormat="1" x14ac:dyDescent="0.25">
      <c r="A171" s="10" t="s">
        <v>57</v>
      </c>
      <c r="B171" s="7">
        <v>2390.2110499999999</v>
      </c>
      <c r="C171" s="7">
        <v>419.18405058795787</v>
      </c>
      <c r="D171" s="8"/>
      <c r="I171" s="8"/>
    </row>
    <row r="172" spans="1:9" s="7" customFormat="1" x14ac:dyDescent="0.25">
      <c r="A172" s="10" t="s">
        <v>58</v>
      </c>
      <c r="B172" s="7">
        <v>4266.3461749999997</v>
      </c>
      <c r="C172" s="7">
        <v>97.646344764208322</v>
      </c>
      <c r="D172" s="8"/>
      <c r="I172" s="8"/>
    </row>
    <row r="173" spans="1:9" s="7" customFormat="1" x14ac:dyDescent="0.25">
      <c r="A173" s="10" t="s">
        <v>59</v>
      </c>
      <c r="B173" s="7">
        <v>5514.0244249999996</v>
      </c>
      <c r="C173" s="7">
        <v>90.939026201528534</v>
      </c>
      <c r="D173" s="8"/>
      <c r="I173" s="8"/>
    </row>
    <row r="174" spans="1:9" s="7" customFormat="1" x14ac:dyDescent="0.25">
      <c r="A174" s="10" t="s">
        <v>60</v>
      </c>
      <c r="B174" s="7">
        <v>5554.2762250000005</v>
      </c>
      <c r="C174" s="7">
        <v>120.23059878428333</v>
      </c>
      <c r="D174" s="8">
        <f>AVERAGE(B174:B177)</f>
        <v>4485.9950812500001</v>
      </c>
      <c r="I174" s="8"/>
    </row>
    <row r="175" spans="1:9" s="7" customFormat="1" x14ac:dyDescent="0.25">
      <c r="A175" s="10" t="s">
        <v>61</v>
      </c>
      <c r="B175" s="7">
        <v>2838.0066750000001</v>
      </c>
      <c r="C175" s="7">
        <v>56.323180305912175</v>
      </c>
      <c r="D175" s="8"/>
      <c r="I175" s="8"/>
    </row>
    <row r="176" spans="1:9" s="7" customFormat="1" x14ac:dyDescent="0.25">
      <c r="A176" s="10" t="s">
        <v>62</v>
      </c>
      <c r="B176" s="7">
        <v>4376.6261249999998</v>
      </c>
      <c r="C176" s="7">
        <v>71.110435375411853</v>
      </c>
      <c r="D176" s="8"/>
      <c r="I176" s="8"/>
    </row>
    <row r="177" spans="1:9" s="7" customFormat="1" x14ac:dyDescent="0.25">
      <c r="A177" s="10" t="s">
        <v>63</v>
      </c>
      <c r="B177" s="7">
        <v>5175.0712999999996</v>
      </c>
      <c r="C177" s="7">
        <v>652.81268535773245</v>
      </c>
      <c r="D177" s="8"/>
      <c r="I177" s="8"/>
    </row>
    <row r="178" spans="1:9" s="7" customFormat="1" x14ac:dyDescent="0.25">
      <c r="A178" s="10" t="s">
        <v>210</v>
      </c>
      <c r="B178" s="7">
        <v>5510.9537</v>
      </c>
      <c r="C178" s="7">
        <v>321.56881108200747</v>
      </c>
      <c r="D178" s="8">
        <f>AVERAGE(B178:B181)</f>
        <v>5204.6721062500001</v>
      </c>
      <c r="I178" s="8"/>
    </row>
    <row r="179" spans="1:9" s="7" customFormat="1" x14ac:dyDescent="0.25">
      <c r="A179" s="10" t="s">
        <v>257</v>
      </c>
      <c r="B179" s="7">
        <v>4522.9967250000009</v>
      </c>
      <c r="C179" s="7">
        <v>75.364732669635586</v>
      </c>
      <c r="D179" s="8"/>
      <c r="I179" s="8"/>
    </row>
    <row r="180" spans="1:9" s="7" customFormat="1" x14ac:dyDescent="0.25">
      <c r="A180" s="10" t="s">
        <v>211</v>
      </c>
      <c r="B180" s="7">
        <v>2249.8983250000001</v>
      </c>
      <c r="C180" s="7">
        <v>45.866938054012586</v>
      </c>
      <c r="D180" s="8"/>
      <c r="I180" s="8"/>
    </row>
    <row r="181" spans="1:9" s="7" customFormat="1" x14ac:dyDescent="0.25">
      <c r="A181" s="10" t="s">
        <v>95</v>
      </c>
      <c r="B181" s="7">
        <v>8534.8396749999993</v>
      </c>
      <c r="C181" s="7">
        <v>316.78048293432994</v>
      </c>
      <c r="D181" s="8"/>
      <c r="I181" s="8"/>
    </row>
    <row r="182" spans="1:9" s="7" customFormat="1" x14ac:dyDescent="0.25">
      <c r="A182" s="10" t="s">
        <v>168</v>
      </c>
      <c r="B182" s="7">
        <v>2938.976275</v>
      </c>
      <c r="C182" s="7">
        <v>100.52827094937341</v>
      </c>
      <c r="D182" s="8">
        <f>AVERAGE(B182)</f>
        <v>2938.976275</v>
      </c>
      <c r="I182" s="8"/>
    </row>
    <row r="183" spans="1:9" s="7" customFormat="1" x14ac:dyDescent="0.25">
      <c r="A183" s="10" t="s">
        <v>64</v>
      </c>
      <c r="B183" s="7">
        <v>2820.9037250000001</v>
      </c>
      <c r="C183" s="7">
        <v>121.43396351061467</v>
      </c>
      <c r="D183" s="8">
        <f>AVERAGE(B183:B186)</f>
        <v>3669.3334749999999</v>
      </c>
      <c r="I183" s="8"/>
    </row>
    <row r="184" spans="1:9" s="7" customFormat="1" x14ac:dyDescent="0.25">
      <c r="A184" s="10" t="s">
        <v>65</v>
      </c>
      <c r="B184" s="7">
        <v>4448.6849249999996</v>
      </c>
      <c r="C184" s="7">
        <v>128.08114549768425</v>
      </c>
      <c r="D184" s="8"/>
      <c r="I184" s="8"/>
    </row>
    <row r="185" spans="1:9" s="7" customFormat="1" x14ac:dyDescent="0.25">
      <c r="A185" s="10" t="s">
        <v>66</v>
      </c>
      <c r="B185" s="7">
        <v>4832.4969500000007</v>
      </c>
      <c r="C185" s="7">
        <v>99.846090480678484</v>
      </c>
      <c r="D185" s="8"/>
      <c r="I185" s="8"/>
    </row>
    <row r="186" spans="1:9" s="7" customFormat="1" x14ac:dyDescent="0.25">
      <c r="A186" s="10" t="s">
        <v>67</v>
      </c>
      <c r="B186" s="7">
        <v>2575.2482999999997</v>
      </c>
      <c r="C186" s="7">
        <v>24.598288997238519</v>
      </c>
      <c r="D186" s="8"/>
      <c r="I186" s="8"/>
    </row>
    <row r="187" spans="1:9" s="7" customFormat="1" x14ac:dyDescent="0.25">
      <c r="A187" s="10" t="s">
        <v>68</v>
      </c>
      <c r="B187" s="7">
        <v>4337.1432249999998</v>
      </c>
      <c r="C187" s="7">
        <v>185.64272845316066</v>
      </c>
      <c r="D187" s="8">
        <f>AVERAGE(B187:B190)</f>
        <v>3244.3864625000001</v>
      </c>
      <c r="I187" s="8"/>
    </row>
    <row r="188" spans="1:9" s="7" customFormat="1" x14ac:dyDescent="0.25">
      <c r="A188" s="10" t="s">
        <v>69</v>
      </c>
      <c r="B188" s="7">
        <v>4535.1571000000004</v>
      </c>
      <c r="C188" s="7">
        <v>155.02722600643952</v>
      </c>
      <c r="D188" s="8"/>
      <c r="I188" s="8"/>
    </row>
    <row r="189" spans="1:9" s="7" customFormat="1" x14ac:dyDescent="0.25">
      <c r="A189" s="10" t="s">
        <v>70</v>
      </c>
      <c r="B189" s="7">
        <v>2121.0916499999998</v>
      </c>
      <c r="C189" s="7">
        <v>373.93753913353061</v>
      </c>
      <c r="D189" s="8"/>
      <c r="I189" s="8"/>
    </row>
    <row r="190" spans="1:9" s="7" customFormat="1" x14ac:dyDescent="0.25">
      <c r="A190" s="10" t="s">
        <v>71</v>
      </c>
      <c r="B190" s="7">
        <v>1984.153875</v>
      </c>
      <c r="C190" s="7">
        <v>621.39419327516566</v>
      </c>
      <c r="D190" s="8"/>
      <c r="I190" s="8"/>
    </row>
    <row r="191" spans="1:9" s="7" customFormat="1" x14ac:dyDescent="0.25">
      <c r="A191" s="10" t="s">
        <v>72</v>
      </c>
      <c r="B191" s="7">
        <v>5790.4028249999992</v>
      </c>
      <c r="C191" s="7">
        <v>165.25081974521032</v>
      </c>
      <c r="D191" s="8">
        <f>AVERAGE(B191:B194)</f>
        <v>4113.31820625</v>
      </c>
      <c r="I191" s="8"/>
    </row>
    <row r="192" spans="1:9" s="7" customFormat="1" x14ac:dyDescent="0.25">
      <c r="A192" s="10" t="s">
        <v>73</v>
      </c>
      <c r="B192" s="7">
        <v>4227.3110500000003</v>
      </c>
      <c r="C192" s="7">
        <v>80.103395402135263</v>
      </c>
      <c r="D192" s="8"/>
      <c r="I192" s="8"/>
    </row>
    <row r="193" spans="1:9" s="7" customFormat="1" x14ac:dyDescent="0.25">
      <c r="A193" s="10" t="s">
        <v>74</v>
      </c>
      <c r="B193" s="7">
        <v>3863.4459000000002</v>
      </c>
      <c r="C193" s="7">
        <v>66.993004095191395</v>
      </c>
      <c r="D193" s="8"/>
      <c r="I193" s="8"/>
    </row>
    <row r="194" spans="1:9" s="7" customFormat="1" x14ac:dyDescent="0.25">
      <c r="A194" s="10" t="s">
        <v>75</v>
      </c>
      <c r="B194" s="7">
        <v>2572.1130499999999</v>
      </c>
      <c r="C194" s="7">
        <v>365.97737493660401</v>
      </c>
      <c r="D194" s="8"/>
      <c r="I194" s="8"/>
    </row>
    <row r="195" spans="1:9" s="7" customFormat="1" x14ac:dyDescent="0.25">
      <c r="A195" s="10"/>
      <c r="D195" s="8"/>
    </row>
    <row r="196" spans="1:9" s="7" customFormat="1" x14ac:dyDescent="0.25">
      <c r="A196" s="10"/>
      <c r="D196" s="8"/>
    </row>
    <row r="197" spans="1:9" s="7" customFormat="1" x14ac:dyDescent="0.25">
      <c r="A197" s="10"/>
      <c r="D197" s="8"/>
    </row>
    <row r="198" spans="1:9" s="7" customFormat="1" x14ac:dyDescent="0.25">
      <c r="A198" s="10"/>
      <c r="D198" s="8"/>
    </row>
    <row r="199" spans="1:9" s="7" customFormat="1" x14ac:dyDescent="0.25">
      <c r="A199" s="10"/>
    </row>
    <row r="200" spans="1:9" s="7" customFormat="1" x14ac:dyDescent="0.25">
      <c r="A200" s="10"/>
    </row>
    <row r="201" spans="1:9" s="7" customFormat="1" x14ac:dyDescent="0.25">
      <c r="A201" s="10"/>
    </row>
    <row r="202" spans="1:9" s="7" customFormat="1" x14ac:dyDescent="0.25">
      <c r="A202" s="10"/>
    </row>
    <row r="203" spans="1:9" s="7" customFormat="1" x14ac:dyDescent="0.25">
      <c r="A203" s="10"/>
    </row>
    <row r="204" spans="1:9" s="7" customFormat="1" x14ac:dyDescent="0.25">
      <c r="A204" s="10"/>
    </row>
    <row r="205" spans="1:9" s="7" customFormat="1" x14ac:dyDescent="0.25">
      <c r="A205" s="10"/>
    </row>
    <row r="206" spans="1:9" s="7" customFormat="1" x14ac:dyDescent="0.25">
      <c r="A206" s="10"/>
    </row>
    <row r="207" spans="1:9" s="7" customFormat="1" x14ac:dyDescent="0.25">
      <c r="A207" s="10"/>
    </row>
    <row r="208" spans="1:9" s="7" customFormat="1" x14ac:dyDescent="0.25">
      <c r="A208" s="10"/>
    </row>
    <row r="209" spans="1:1" s="7" customFormat="1" x14ac:dyDescent="0.25">
      <c r="A209" s="10"/>
    </row>
    <row r="210" spans="1:1" s="7" customFormat="1" x14ac:dyDescent="0.25">
      <c r="A210" s="10"/>
    </row>
    <row r="211" spans="1:1" s="7" customFormat="1" x14ac:dyDescent="0.25">
      <c r="A211" s="10"/>
    </row>
    <row r="212" spans="1:1" s="7" customFormat="1" x14ac:dyDescent="0.25">
      <c r="A212" s="10"/>
    </row>
    <row r="213" spans="1:1" s="7" customFormat="1" x14ac:dyDescent="0.25">
      <c r="A213" s="10"/>
    </row>
    <row r="214" spans="1:1" s="7" customFormat="1" x14ac:dyDescent="0.25">
      <c r="A214" s="10"/>
    </row>
    <row r="215" spans="1:1" s="7" customFormat="1" x14ac:dyDescent="0.25">
      <c r="A215" s="10"/>
    </row>
    <row r="216" spans="1:1" s="7" customFormat="1" x14ac:dyDescent="0.25">
      <c r="A216" s="10"/>
    </row>
    <row r="217" spans="1:1" s="7" customFormat="1" x14ac:dyDescent="0.25">
      <c r="A217" s="10"/>
    </row>
    <row r="218" spans="1:1" s="7" customFormat="1" x14ac:dyDescent="0.25">
      <c r="A218" s="10"/>
    </row>
    <row r="219" spans="1:1" s="7" customFormat="1" x14ac:dyDescent="0.25">
      <c r="A219" s="10"/>
    </row>
    <row r="220" spans="1:1" s="7" customFormat="1" x14ac:dyDescent="0.25">
      <c r="A220" s="10"/>
    </row>
    <row r="221" spans="1:1" s="7" customFormat="1" x14ac:dyDescent="0.25">
      <c r="A221" s="10"/>
    </row>
    <row r="222" spans="1:1" s="7" customFormat="1" x14ac:dyDescent="0.25">
      <c r="A222" s="10"/>
    </row>
    <row r="223" spans="1:1" s="7" customFormat="1" x14ac:dyDescent="0.25">
      <c r="A223" s="10"/>
    </row>
    <row r="224" spans="1:1" s="7" customFormat="1" x14ac:dyDescent="0.25">
      <c r="A224" s="10"/>
    </row>
    <row r="225" spans="1:1" s="7" customFormat="1" x14ac:dyDescent="0.25">
      <c r="A225" s="10"/>
    </row>
    <row r="226" spans="1:1" s="7" customFormat="1" x14ac:dyDescent="0.25">
      <c r="A226" s="10"/>
    </row>
    <row r="227" spans="1:1" s="7" customFormat="1" x14ac:dyDescent="0.25">
      <c r="A227" s="10"/>
    </row>
    <row r="228" spans="1:1" s="7" customFormat="1" x14ac:dyDescent="0.25">
      <c r="A228" s="10"/>
    </row>
    <row r="229" spans="1:1" s="7" customFormat="1" x14ac:dyDescent="0.25">
      <c r="A229" s="10"/>
    </row>
    <row r="230" spans="1:1" s="7" customFormat="1" x14ac:dyDescent="0.25">
      <c r="A230" s="10"/>
    </row>
    <row r="231" spans="1:1" s="7" customFormat="1" x14ac:dyDescent="0.25">
      <c r="A231" s="10"/>
    </row>
    <row r="232" spans="1:1" s="7" customFormat="1" x14ac:dyDescent="0.25">
      <c r="A232" s="10"/>
    </row>
    <row r="233" spans="1:1" s="7" customFormat="1" x14ac:dyDescent="0.25">
      <c r="A233" s="10"/>
    </row>
    <row r="234" spans="1:1" s="7" customFormat="1" x14ac:dyDescent="0.25">
      <c r="A234" s="10"/>
    </row>
    <row r="235" spans="1:1" s="7" customFormat="1" x14ac:dyDescent="0.25">
      <c r="A235" s="10"/>
    </row>
    <row r="236" spans="1:1" s="7" customFormat="1" x14ac:dyDescent="0.25">
      <c r="A236" s="10"/>
    </row>
    <row r="237" spans="1:1" s="7" customFormat="1" x14ac:dyDescent="0.25">
      <c r="A237" s="10"/>
    </row>
    <row r="238" spans="1:1" s="7" customFormat="1" x14ac:dyDescent="0.25">
      <c r="A238" s="10"/>
    </row>
    <row r="239" spans="1:1" s="7" customFormat="1" x14ac:dyDescent="0.25">
      <c r="A239" s="10"/>
    </row>
    <row r="240" spans="1:1" s="7" customFormat="1" x14ac:dyDescent="0.25">
      <c r="A240" s="10"/>
    </row>
    <row r="241" spans="1:7" s="7" customFormat="1" x14ac:dyDescent="0.25">
      <c r="A241" s="10"/>
    </row>
    <row r="242" spans="1:7" s="7" customFormat="1" x14ac:dyDescent="0.25">
      <c r="A242" s="10"/>
    </row>
    <row r="243" spans="1:7" s="7" customFormat="1" x14ac:dyDescent="0.25">
      <c r="A243" s="10"/>
    </row>
    <row r="244" spans="1:7" s="7" customFormat="1" x14ac:dyDescent="0.25">
      <c r="A244" s="10"/>
      <c r="G244" s="8"/>
    </row>
    <row r="245" spans="1:7" s="7" customFormat="1" x14ac:dyDescent="0.25">
      <c r="A245" s="10"/>
      <c r="G245" s="8"/>
    </row>
    <row r="246" spans="1:7" s="7" customFormat="1" x14ac:dyDescent="0.25">
      <c r="A246" s="10"/>
      <c r="G246" s="8"/>
    </row>
    <row r="247" spans="1:7" s="7" customFormat="1" x14ac:dyDescent="0.25">
      <c r="A247" s="10"/>
      <c r="G247" s="8"/>
    </row>
    <row r="248" spans="1:7" s="7" customFormat="1" x14ac:dyDescent="0.25">
      <c r="A248" s="10"/>
      <c r="G248" s="8"/>
    </row>
    <row r="249" spans="1:7" s="7" customFormat="1" x14ac:dyDescent="0.25">
      <c r="A249" s="10"/>
      <c r="G249" s="8"/>
    </row>
    <row r="250" spans="1:7" s="7" customFormat="1" x14ac:dyDescent="0.25">
      <c r="A250" s="10"/>
      <c r="G250" s="8"/>
    </row>
    <row r="251" spans="1:7" s="7" customFormat="1" x14ac:dyDescent="0.25">
      <c r="A251" s="10"/>
      <c r="G251" s="8"/>
    </row>
    <row r="252" spans="1:7" s="7" customFormat="1" x14ac:dyDescent="0.25">
      <c r="A252" s="10"/>
      <c r="G252" s="8"/>
    </row>
    <row r="253" spans="1:7" s="7" customFormat="1" x14ac:dyDescent="0.25">
      <c r="A253" s="10"/>
      <c r="G253" s="8"/>
    </row>
    <row r="254" spans="1:7" s="7" customFormat="1" x14ac:dyDescent="0.25">
      <c r="A254" s="10"/>
      <c r="G254" s="8"/>
    </row>
    <row r="255" spans="1:7" s="7" customFormat="1" x14ac:dyDescent="0.25">
      <c r="A255" s="10"/>
      <c r="G255" s="8"/>
    </row>
    <row r="256" spans="1:7" s="7" customFormat="1" x14ac:dyDescent="0.25">
      <c r="A256" s="10"/>
      <c r="G256" s="8"/>
    </row>
    <row r="257" spans="1:7" s="7" customFormat="1" x14ac:dyDescent="0.25">
      <c r="A257" s="10"/>
      <c r="G257" s="8"/>
    </row>
    <row r="258" spans="1:7" s="7" customFormat="1" x14ac:dyDescent="0.25">
      <c r="A258" s="10"/>
      <c r="G258" s="8"/>
    </row>
    <row r="259" spans="1:7" s="7" customFormat="1" x14ac:dyDescent="0.25">
      <c r="A259" s="10"/>
      <c r="G259" s="8"/>
    </row>
    <row r="260" spans="1:7" s="7" customFormat="1" x14ac:dyDescent="0.25">
      <c r="A260" s="10"/>
      <c r="G260" s="8"/>
    </row>
    <row r="261" spans="1:7" s="7" customFormat="1" x14ac:dyDescent="0.25">
      <c r="A261" s="10"/>
      <c r="G261" s="8"/>
    </row>
    <row r="262" spans="1:7" s="7" customFormat="1" x14ac:dyDescent="0.25">
      <c r="A262" s="10"/>
      <c r="G262" s="8"/>
    </row>
    <row r="263" spans="1:7" s="7" customFormat="1" x14ac:dyDescent="0.25">
      <c r="A263" s="10"/>
      <c r="G263" s="8"/>
    </row>
    <row r="264" spans="1:7" s="7" customFormat="1" x14ac:dyDescent="0.25">
      <c r="A264" s="10"/>
      <c r="G264" s="8"/>
    </row>
    <row r="265" spans="1:7" s="7" customFormat="1" x14ac:dyDescent="0.25">
      <c r="A265" s="10"/>
      <c r="G265" s="8"/>
    </row>
    <row r="266" spans="1:7" s="7" customFormat="1" x14ac:dyDescent="0.25">
      <c r="A266" s="10"/>
      <c r="G266" s="8"/>
    </row>
    <row r="267" spans="1:7" s="7" customFormat="1" x14ac:dyDescent="0.25">
      <c r="A267" s="10"/>
      <c r="G267" s="8"/>
    </row>
    <row r="268" spans="1:7" s="7" customFormat="1" x14ac:dyDescent="0.25">
      <c r="A268" s="10"/>
      <c r="G268" s="8"/>
    </row>
    <row r="269" spans="1:7" s="7" customFormat="1" x14ac:dyDescent="0.25">
      <c r="A269" s="10"/>
      <c r="G269" s="8"/>
    </row>
    <row r="270" spans="1:7" s="7" customFormat="1" x14ac:dyDescent="0.25">
      <c r="A270" s="10"/>
      <c r="G270" s="8"/>
    </row>
    <row r="271" spans="1:7" s="7" customFormat="1" x14ac:dyDescent="0.25">
      <c r="A271" s="10"/>
      <c r="G271" s="8"/>
    </row>
    <row r="272" spans="1:7" s="7" customFormat="1" x14ac:dyDescent="0.25">
      <c r="A272" s="10"/>
      <c r="G272" s="8"/>
    </row>
    <row r="273" spans="1:7" s="7" customFormat="1" x14ac:dyDescent="0.25">
      <c r="A273" s="10"/>
      <c r="G273" s="8"/>
    </row>
    <row r="274" spans="1:7" s="7" customFormat="1" x14ac:dyDescent="0.25">
      <c r="A274" s="10"/>
      <c r="G274" s="8"/>
    </row>
    <row r="275" spans="1:7" s="7" customFormat="1" x14ac:dyDescent="0.25">
      <c r="A275" s="10"/>
      <c r="G275" s="8"/>
    </row>
    <row r="276" spans="1:7" s="7" customFormat="1" x14ac:dyDescent="0.25">
      <c r="A276" s="10"/>
      <c r="G276" s="8"/>
    </row>
    <row r="277" spans="1:7" s="7" customFormat="1" x14ac:dyDescent="0.25">
      <c r="A277" s="10"/>
      <c r="G277" s="8"/>
    </row>
    <row r="278" spans="1:7" s="7" customFormat="1" x14ac:dyDescent="0.25">
      <c r="A278" s="10"/>
      <c r="G278" s="8"/>
    </row>
    <row r="279" spans="1:7" s="7" customFormat="1" x14ac:dyDescent="0.25">
      <c r="A279" s="10"/>
      <c r="G279" s="8"/>
    </row>
    <row r="280" spans="1:7" s="7" customFormat="1" x14ac:dyDescent="0.25">
      <c r="A280" s="10"/>
      <c r="G280" s="8"/>
    </row>
    <row r="281" spans="1:7" s="7" customFormat="1" x14ac:dyDescent="0.25">
      <c r="A281" s="10"/>
      <c r="G281" s="8"/>
    </row>
    <row r="282" spans="1:7" s="7" customFormat="1" x14ac:dyDescent="0.25">
      <c r="A282" s="10"/>
      <c r="G282" s="8"/>
    </row>
    <row r="283" spans="1:7" s="7" customFormat="1" x14ac:dyDescent="0.25">
      <c r="A283" s="10"/>
      <c r="G283" s="8"/>
    </row>
    <row r="284" spans="1:7" s="7" customFormat="1" x14ac:dyDescent="0.25">
      <c r="A284" s="10"/>
      <c r="G284" s="8"/>
    </row>
    <row r="285" spans="1:7" s="7" customFormat="1" x14ac:dyDescent="0.25">
      <c r="A285" s="10"/>
      <c r="G285" s="8"/>
    </row>
    <row r="286" spans="1:7" s="7" customFormat="1" x14ac:dyDescent="0.25">
      <c r="A286" s="10"/>
      <c r="G286" s="8"/>
    </row>
    <row r="287" spans="1:7" s="7" customFormat="1" x14ac:dyDescent="0.25">
      <c r="A287" s="10"/>
      <c r="G287" s="8"/>
    </row>
    <row r="288" spans="1:7" s="7" customFormat="1" x14ac:dyDescent="0.25">
      <c r="A288" s="10"/>
      <c r="G288" s="8"/>
    </row>
    <row r="289" spans="1:7" s="7" customFormat="1" x14ac:dyDescent="0.25">
      <c r="A289" s="10"/>
      <c r="G289" s="8"/>
    </row>
    <row r="290" spans="1:7" s="7" customFormat="1" x14ac:dyDescent="0.25">
      <c r="A290" s="10"/>
      <c r="G290" s="8"/>
    </row>
    <row r="291" spans="1:7" s="7" customFormat="1" x14ac:dyDescent="0.25">
      <c r="A291" s="10"/>
      <c r="G291" s="8"/>
    </row>
    <row r="292" spans="1:7" s="7" customFormat="1" x14ac:dyDescent="0.25">
      <c r="A292" s="10"/>
      <c r="G292" s="8"/>
    </row>
    <row r="293" spans="1:7" s="7" customFormat="1" x14ac:dyDescent="0.25">
      <c r="A293" s="10"/>
      <c r="G293" s="8"/>
    </row>
    <row r="294" spans="1:7" s="7" customFormat="1" x14ac:dyDescent="0.25">
      <c r="A294" s="10"/>
      <c r="G294" s="8"/>
    </row>
    <row r="295" spans="1:7" s="7" customFormat="1" x14ac:dyDescent="0.25">
      <c r="A295" s="10"/>
      <c r="G295" s="8"/>
    </row>
    <row r="296" spans="1:7" s="7" customFormat="1" x14ac:dyDescent="0.25">
      <c r="A296" s="10"/>
      <c r="G296" s="8"/>
    </row>
    <row r="297" spans="1:7" s="7" customFormat="1" x14ac:dyDescent="0.25">
      <c r="A297" s="10"/>
      <c r="G297" s="8"/>
    </row>
    <row r="298" spans="1:7" s="7" customFormat="1" x14ac:dyDescent="0.25">
      <c r="A298" s="10"/>
      <c r="G298" s="8"/>
    </row>
    <row r="299" spans="1:7" s="7" customFormat="1" x14ac:dyDescent="0.25">
      <c r="A299" s="10"/>
      <c r="G299" s="8"/>
    </row>
    <row r="300" spans="1:7" s="7" customFormat="1" x14ac:dyDescent="0.25">
      <c r="A300" s="10"/>
      <c r="G300" s="8"/>
    </row>
    <row r="301" spans="1:7" s="7" customFormat="1" x14ac:dyDescent="0.25">
      <c r="A301" s="10"/>
      <c r="G301" s="8"/>
    </row>
    <row r="302" spans="1:7" s="7" customFormat="1" x14ac:dyDescent="0.25">
      <c r="A302" s="10"/>
      <c r="G302" s="8"/>
    </row>
    <row r="303" spans="1:7" s="7" customFormat="1" x14ac:dyDescent="0.25">
      <c r="A303" s="10"/>
      <c r="G303" s="8"/>
    </row>
    <row r="304" spans="1:7" s="7" customFormat="1" x14ac:dyDescent="0.25">
      <c r="A304" s="10"/>
      <c r="G304" s="8"/>
    </row>
    <row r="305" spans="1:7" s="7" customFormat="1" x14ac:dyDescent="0.25">
      <c r="A305" s="10"/>
      <c r="G305" s="8"/>
    </row>
    <row r="306" spans="1:7" s="7" customFormat="1" x14ac:dyDescent="0.25">
      <c r="A306" s="10"/>
      <c r="G306" s="8"/>
    </row>
    <row r="307" spans="1:7" s="7" customFormat="1" x14ac:dyDescent="0.25">
      <c r="A307" s="10"/>
      <c r="G307" s="8"/>
    </row>
    <row r="308" spans="1:7" s="7" customFormat="1" x14ac:dyDescent="0.25">
      <c r="A308" s="10"/>
      <c r="G308" s="8"/>
    </row>
    <row r="309" spans="1:7" s="7" customFormat="1" x14ac:dyDescent="0.25">
      <c r="A309" s="10"/>
      <c r="G309" s="8"/>
    </row>
    <row r="310" spans="1:7" s="7" customFormat="1" x14ac:dyDescent="0.25">
      <c r="A310" s="10"/>
      <c r="G310" s="8"/>
    </row>
    <row r="311" spans="1:7" s="7" customFormat="1" x14ac:dyDescent="0.25">
      <c r="A311" s="10"/>
      <c r="G311" s="8"/>
    </row>
    <row r="312" spans="1:7" s="7" customFormat="1" x14ac:dyDescent="0.25">
      <c r="A312" s="10"/>
      <c r="G312" s="8"/>
    </row>
    <row r="313" spans="1:7" s="7" customFormat="1" x14ac:dyDescent="0.25">
      <c r="A313" s="10"/>
      <c r="G313" s="8"/>
    </row>
    <row r="314" spans="1:7" s="7" customFormat="1" x14ac:dyDescent="0.25">
      <c r="A314" s="10"/>
      <c r="G314" s="8"/>
    </row>
    <row r="315" spans="1:7" s="7" customFormat="1" x14ac:dyDescent="0.25">
      <c r="A315" s="10"/>
      <c r="G315" s="8"/>
    </row>
    <row r="316" spans="1:7" s="7" customFormat="1" x14ac:dyDescent="0.25">
      <c r="A316" s="10"/>
      <c r="G316" s="8"/>
    </row>
    <row r="317" spans="1:7" s="7" customFormat="1" x14ac:dyDescent="0.25">
      <c r="A317" s="10"/>
      <c r="G317" s="8"/>
    </row>
    <row r="318" spans="1:7" s="7" customFormat="1" x14ac:dyDescent="0.25">
      <c r="A318" s="10"/>
      <c r="G318" s="8"/>
    </row>
    <row r="319" spans="1:7" s="7" customFormat="1" x14ac:dyDescent="0.25">
      <c r="A319" s="10"/>
      <c r="G319" s="8"/>
    </row>
    <row r="320" spans="1:7" s="7" customFormat="1" x14ac:dyDescent="0.25">
      <c r="A320" s="10"/>
      <c r="G320" s="8"/>
    </row>
    <row r="321" spans="1:7" s="7" customFormat="1" x14ac:dyDescent="0.25">
      <c r="A321" s="10"/>
      <c r="G321" s="8"/>
    </row>
    <row r="322" spans="1:7" s="7" customFormat="1" x14ac:dyDescent="0.25">
      <c r="A322" s="10"/>
      <c r="G322" s="8"/>
    </row>
    <row r="323" spans="1:7" s="7" customFormat="1" x14ac:dyDescent="0.25">
      <c r="A323" s="10"/>
      <c r="G323" s="8"/>
    </row>
    <row r="324" spans="1:7" s="7" customFormat="1" x14ac:dyDescent="0.25">
      <c r="A324" s="10"/>
      <c r="G324" s="8"/>
    </row>
    <row r="325" spans="1:7" s="7" customFormat="1" x14ac:dyDescent="0.25">
      <c r="A325" s="10"/>
      <c r="G325" s="8"/>
    </row>
    <row r="326" spans="1:7" s="7" customFormat="1" x14ac:dyDescent="0.25">
      <c r="A326" s="10"/>
      <c r="G326" s="8"/>
    </row>
    <row r="327" spans="1:7" s="7" customFormat="1" x14ac:dyDescent="0.25">
      <c r="A327" s="10"/>
      <c r="G327" s="8"/>
    </row>
    <row r="328" spans="1:7" s="7" customFormat="1" x14ac:dyDescent="0.25">
      <c r="A328" s="10"/>
      <c r="G328" s="8"/>
    </row>
    <row r="329" spans="1:7" s="7" customFormat="1" x14ac:dyDescent="0.25">
      <c r="A329" s="10"/>
      <c r="G329" s="8"/>
    </row>
    <row r="330" spans="1:7" s="7" customFormat="1" x14ac:dyDescent="0.25">
      <c r="A330" s="10"/>
      <c r="G330" s="8"/>
    </row>
    <row r="331" spans="1:7" s="7" customFormat="1" x14ac:dyDescent="0.25">
      <c r="A331" s="10"/>
      <c r="G331" s="8"/>
    </row>
    <row r="332" spans="1:7" s="7" customFormat="1" x14ac:dyDescent="0.25">
      <c r="A332" s="10"/>
      <c r="G332" s="8"/>
    </row>
    <row r="333" spans="1:7" s="7" customFormat="1" x14ac:dyDescent="0.25">
      <c r="A333" s="10"/>
      <c r="G333" s="8"/>
    </row>
    <row r="334" spans="1:7" s="7" customFormat="1" x14ac:dyDescent="0.25">
      <c r="A334" s="10"/>
      <c r="G334" s="8"/>
    </row>
    <row r="335" spans="1:7" s="7" customFormat="1" x14ac:dyDescent="0.25">
      <c r="A335" s="10"/>
      <c r="G335" s="8"/>
    </row>
    <row r="336" spans="1:7" s="7" customFormat="1" x14ac:dyDescent="0.25">
      <c r="A336" s="10"/>
      <c r="G336" s="8"/>
    </row>
    <row r="337" spans="1:7" s="7" customFormat="1" x14ac:dyDescent="0.25">
      <c r="A337" s="10"/>
      <c r="G337" s="8"/>
    </row>
    <row r="338" spans="1:7" s="7" customFormat="1" x14ac:dyDescent="0.25">
      <c r="A338" s="10"/>
      <c r="G338" s="8"/>
    </row>
    <row r="339" spans="1:7" s="7" customFormat="1" x14ac:dyDescent="0.25">
      <c r="A339" s="10"/>
      <c r="G339" s="8"/>
    </row>
    <row r="340" spans="1:7" s="7" customFormat="1" x14ac:dyDescent="0.25">
      <c r="A340" s="10"/>
      <c r="G340" s="8"/>
    </row>
    <row r="341" spans="1:7" s="7" customFormat="1" x14ac:dyDescent="0.25">
      <c r="A341" s="10"/>
      <c r="G341" s="8"/>
    </row>
    <row r="342" spans="1:7" s="7" customFormat="1" x14ac:dyDescent="0.25">
      <c r="A342" s="10"/>
      <c r="G342" s="8"/>
    </row>
    <row r="343" spans="1:7" s="7" customFormat="1" x14ac:dyDescent="0.25">
      <c r="A343" s="10"/>
      <c r="G343" s="8"/>
    </row>
    <row r="344" spans="1:7" s="7" customFormat="1" x14ac:dyDescent="0.25">
      <c r="A344" s="10"/>
      <c r="G344" s="8"/>
    </row>
    <row r="345" spans="1:7" s="7" customFormat="1" x14ac:dyDescent="0.25">
      <c r="A345" s="10"/>
      <c r="G345" s="8"/>
    </row>
    <row r="346" spans="1:7" s="7" customFormat="1" x14ac:dyDescent="0.25">
      <c r="A346" s="10"/>
      <c r="G346" s="8"/>
    </row>
    <row r="347" spans="1:7" s="7" customFormat="1" x14ac:dyDescent="0.25">
      <c r="A347" s="10"/>
      <c r="G347" s="8"/>
    </row>
    <row r="348" spans="1:7" s="7" customFormat="1" x14ac:dyDescent="0.25">
      <c r="A348" s="10"/>
      <c r="G348" s="8"/>
    </row>
    <row r="349" spans="1:7" s="7" customFormat="1" x14ac:dyDescent="0.25">
      <c r="A349" s="10"/>
      <c r="G349" s="8"/>
    </row>
    <row r="350" spans="1:7" s="7" customFormat="1" x14ac:dyDescent="0.25">
      <c r="A350" s="10"/>
      <c r="G350" s="8"/>
    </row>
    <row r="351" spans="1:7" s="7" customFormat="1" x14ac:dyDescent="0.25">
      <c r="A351" s="10"/>
      <c r="G351" s="8"/>
    </row>
    <row r="352" spans="1:7" s="7" customFormat="1" x14ac:dyDescent="0.25">
      <c r="A352" s="10"/>
      <c r="G352" s="8"/>
    </row>
    <row r="353" spans="1:7" s="7" customFormat="1" x14ac:dyDescent="0.25">
      <c r="A353" s="10"/>
      <c r="G353" s="8"/>
    </row>
    <row r="354" spans="1:7" s="7" customFormat="1" x14ac:dyDescent="0.25">
      <c r="A354" s="10"/>
      <c r="G354" s="8"/>
    </row>
    <row r="355" spans="1:7" s="7" customFormat="1" x14ac:dyDescent="0.25">
      <c r="A355" s="10"/>
      <c r="G355" s="8"/>
    </row>
    <row r="356" spans="1:7" s="7" customFormat="1" x14ac:dyDescent="0.25">
      <c r="A356" s="10"/>
      <c r="G356" s="8"/>
    </row>
    <row r="357" spans="1:7" s="7" customFormat="1" x14ac:dyDescent="0.25">
      <c r="A357" s="10"/>
      <c r="G357" s="8"/>
    </row>
    <row r="358" spans="1:7" s="7" customFormat="1" x14ac:dyDescent="0.25">
      <c r="A358" s="10"/>
      <c r="G358" s="8"/>
    </row>
    <row r="359" spans="1:7" s="7" customFormat="1" x14ac:dyDescent="0.25">
      <c r="A359" s="10"/>
      <c r="G359" s="8"/>
    </row>
    <row r="360" spans="1:7" s="7" customFormat="1" x14ac:dyDescent="0.25">
      <c r="A360" s="10"/>
      <c r="G360" s="8"/>
    </row>
    <row r="361" spans="1:7" s="7" customFormat="1" x14ac:dyDescent="0.25">
      <c r="A361" s="10"/>
      <c r="G361" s="8"/>
    </row>
    <row r="362" spans="1:7" s="7" customFormat="1" x14ac:dyDescent="0.25">
      <c r="A362" s="10"/>
      <c r="G362" s="8"/>
    </row>
    <row r="363" spans="1:7" s="7" customFormat="1" x14ac:dyDescent="0.25">
      <c r="A363" s="10"/>
      <c r="G363" s="8"/>
    </row>
    <row r="364" spans="1:7" s="7" customFormat="1" x14ac:dyDescent="0.25">
      <c r="A364" s="10"/>
      <c r="G364" s="8"/>
    </row>
    <row r="365" spans="1:7" s="7" customFormat="1" x14ac:dyDescent="0.25">
      <c r="A365" s="10"/>
      <c r="G365" s="8"/>
    </row>
    <row r="366" spans="1:7" s="7" customFormat="1" x14ac:dyDescent="0.25">
      <c r="A366" s="10"/>
      <c r="G366" s="8"/>
    </row>
    <row r="367" spans="1:7" s="7" customFormat="1" x14ac:dyDescent="0.25">
      <c r="A367" s="10"/>
      <c r="G367" s="8"/>
    </row>
    <row r="368" spans="1:7" s="7" customFormat="1" x14ac:dyDescent="0.25">
      <c r="A368" s="10"/>
      <c r="G368" s="8"/>
    </row>
    <row r="369" spans="1:7" s="7" customFormat="1" x14ac:dyDescent="0.25">
      <c r="A369" s="10"/>
      <c r="G369" s="8"/>
    </row>
    <row r="370" spans="1:7" s="7" customFormat="1" x14ac:dyDescent="0.25">
      <c r="A370" s="10"/>
      <c r="G370" s="8"/>
    </row>
    <row r="371" spans="1:7" s="7" customFormat="1" x14ac:dyDescent="0.25">
      <c r="A371" s="10"/>
      <c r="G371" s="8"/>
    </row>
    <row r="372" spans="1:7" s="7" customFormat="1" x14ac:dyDescent="0.25">
      <c r="A372" s="10"/>
      <c r="G372" s="8"/>
    </row>
    <row r="373" spans="1:7" s="7" customFormat="1" x14ac:dyDescent="0.25">
      <c r="A373" s="10"/>
      <c r="G373" s="8"/>
    </row>
    <row r="374" spans="1:7" s="7" customFormat="1" x14ac:dyDescent="0.25">
      <c r="A374" s="10"/>
      <c r="G374" s="8"/>
    </row>
    <row r="375" spans="1:7" s="7" customFormat="1" x14ac:dyDescent="0.25">
      <c r="A375" s="10"/>
      <c r="G375" s="8"/>
    </row>
    <row r="376" spans="1:7" s="7" customFormat="1" x14ac:dyDescent="0.25">
      <c r="A376" s="10"/>
      <c r="G376" s="8"/>
    </row>
    <row r="377" spans="1:7" s="7" customFormat="1" x14ac:dyDescent="0.25">
      <c r="A377" s="10"/>
      <c r="G377" s="8"/>
    </row>
    <row r="378" spans="1:7" s="7" customFormat="1" x14ac:dyDescent="0.25">
      <c r="A378" s="10"/>
      <c r="G378" s="8"/>
    </row>
    <row r="379" spans="1:7" s="7" customFormat="1" x14ac:dyDescent="0.25">
      <c r="A379" s="10"/>
      <c r="G379" s="8"/>
    </row>
    <row r="380" spans="1:7" s="7" customFormat="1" x14ac:dyDescent="0.25">
      <c r="A380" s="10"/>
      <c r="G380" s="8"/>
    </row>
    <row r="381" spans="1:7" s="7" customFormat="1" x14ac:dyDescent="0.25">
      <c r="A381" s="10"/>
      <c r="D381" s="8"/>
      <c r="G381" s="8"/>
    </row>
    <row r="382" spans="1:7" s="7" customFormat="1" x14ac:dyDescent="0.25">
      <c r="A382" s="10"/>
      <c r="D382" s="8"/>
      <c r="G382" s="8"/>
    </row>
    <row r="383" spans="1:7" s="7" customFormat="1" x14ac:dyDescent="0.25">
      <c r="A383" s="10"/>
      <c r="D383" s="8"/>
      <c r="G383" s="8"/>
    </row>
    <row r="384" spans="1:7" s="7" customFormat="1" x14ac:dyDescent="0.25">
      <c r="A384" s="10"/>
      <c r="D384" s="8"/>
      <c r="G384" s="8"/>
    </row>
    <row r="385" spans="1:7" s="7" customFormat="1" x14ac:dyDescent="0.25">
      <c r="A385" s="10"/>
      <c r="D385" s="8"/>
      <c r="G385" s="8"/>
    </row>
    <row r="386" spans="1:7" s="7" customFormat="1" x14ac:dyDescent="0.25">
      <c r="A386" s="10"/>
      <c r="D386" s="8"/>
      <c r="G386" s="8"/>
    </row>
    <row r="387" spans="1:7" s="7" customFormat="1" x14ac:dyDescent="0.25">
      <c r="A387" s="10"/>
      <c r="D387" s="8"/>
      <c r="G387" s="8"/>
    </row>
  </sheetData>
  <conditionalFormatting sqref="I388:I1048576 D1 I1 A77:A195">
    <cfRule type="cellIs" dxfId="8" priority="5" stopIfTrue="1" operator="equal">
      <formula>"BLANK"</formula>
    </cfRule>
  </conditionalFormatting>
  <conditionalFormatting sqref="A1:A76">
    <cfRule type="cellIs" dxfId="7" priority="8" stopIfTrue="1" operator="equal">
      <formula>"BLANK"</formula>
    </cfRule>
  </conditionalFormatting>
  <conditionalFormatting sqref="A386:A1048576">
    <cfRule type="cellIs" dxfId="6" priority="7" stopIfTrue="1" operator="equal">
      <formula>"BLANK"</formula>
    </cfRule>
  </conditionalFormatting>
  <conditionalFormatting sqref="D381:D1048576">
    <cfRule type="cellIs" dxfId="5" priority="6" stopIfTrue="1" operator="equal">
      <formula>"BLANK"</formula>
    </cfRule>
  </conditionalFormatting>
  <conditionalFormatting sqref="F388:F1048576">
    <cfRule type="cellIs" dxfId="4" priority="3" stopIfTrue="1" operator="equal">
      <formula>"BLANK"</formula>
    </cfRule>
  </conditionalFormatting>
  <conditionalFormatting sqref="G1">
    <cfRule type="cellIs" dxfId="3" priority="1" stopIfTrue="1" operator="equal">
      <formula>"BLANK"</formula>
    </cfRule>
  </conditionalFormatting>
  <conditionalFormatting sqref="F1:F56">
    <cfRule type="cellIs" dxfId="2" priority="4" stopIfTrue="1" operator="equal">
      <formula>"BLANK"</formula>
    </cfRule>
  </conditionalFormatting>
  <conditionalFormatting sqref="G244:G1048576">
    <cfRule type="cellIs" dxfId="1" priority="2" stopIfTrue="1" operator="equal">
      <formula>"BLANK"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8"/>
  <sheetViews>
    <sheetView zoomScale="75" zoomScaleNormal="75" workbookViewId="0">
      <selection activeCell="Q19" sqref="Q19"/>
    </sheetView>
  </sheetViews>
  <sheetFormatPr defaultRowHeight="15" x14ac:dyDescent="0.25"/>
  <cols>
    <col min="1" max="1" width="14" style="7" customWidth="1"/>
    <col min="2" max="2" width="2.85546875" customWidth="1"/>
    <col min="3" max="3" width="11.42578125" style="9" customWidth="1"/>
    <col min="4" max="4" width="11.42578125" style="10" customWidth="1"/>
    <col min="5" max="5" width="11.42578125" style="9" customWidth="1"/>
    <col min="6" max="6" width="11.42578125" style="10" customWidth="1"/>
    <col min="7" max="7" width="12.5703125" customWidth="1"/>
    <col min="8" max="8" width="9.140625" style="7"/>
    <col min="9" max="9" width="2.140625" style="7" customWidth="1"/>
    <col min="10" max="13" width="10.7109375" style="7" customWidth="1"/>
    <col min="14" max="14" width="9.140625" style="7"/>
    <col min="17" max="16384" width="9.140625" style="7"/>
  </cols>
  <sheetData>
    <row r="1" spans="1:19" x14ac:dyDescent="0.25">
      <c r="A1" s="14" t="s">
        <v>140</v>
      </c>
      <c r="H1" s="14" t="s">
        <v>141</v>
      </c>
    </row>
    <row r="2" spans="1:19" s="12" customFormat="1" ht="147" x14ac:dyDescent="0.25">
      <c r="A2" s="12" t="s">
        <v>3</v>
      </c>
      <c r="C2" s="12" t="s">
        <v>229</v>
      </c>
      <c r="D2" s="12" t="s">
        <v>230</v>
      </c>
      <c r="E2" s="12" t="s">
        <v>231</v>
      </c>
      <c r="F2" s="12" t="s">
        <v>232</v>
      </c>
      <c r="H2" s="12" t="s">
        <v>4</v>
      </c>
      <c r="J2" s="12" t="s">
        <v>229</v>
      </c>
      <c r="K2" s="12" t="s">
        <v>230</v>
      </c>
      <c r="L2" s="12" t="s">
        <v>231</v>
      </c>
      <c r="M2" s="12" t="s">
        <v>232</v>
      </c>
    </row>
    <row r="3" spans="1:19" x14ac:dyDescent="0.25">
      <c r="A3" s="7" t="s">
        <v>5</v>
      </c>
      <c r="B3" s="7"/>
      <c r="C3" s="10" t="s">
        <v>234</v>
      </c>
      <c r="D3" s="10" t="s">
        <v>138</v>
      </c>
      <c r="E3" s="10" t="s">
        <v>126</v>
      </c>
      <c r="F3" s="10" t="s">
        <v>136</v>
      </c>
      <c r="G3" s="7"/>
      <c r="H3" s="7" t="s">
        <v>5</v>
      </c>
      <c r="J3" s="7" t="s">
        <v>126</v>
      </c>
      <c r="K3" s="7" t="s">
        <v>217</v>
      </c>
      <c r="L3" s="7" t="s">
        <v>225</v>
      </c>
      <c r="M3" s="7" t="s">
        <v>136</v>
      </c>
      <c r="O3" s="7" t="s">
        <v>258</v>
      </c>
      <c r="P3" s="7"/>
    </row>
    <row r="4" spans="1:19" x14ac:dyDescent="0.25">
      <c r="A4" s="7" t="s">
        <v>7</v>
      </c>
      <c r="B4" s="7"/>
      <c r="C4" s="10"/>
      <c r="D4" s="10" t="s">
        <v>217</v>
      </c>
      <c r="E4" s="10" t="s">
        <v>125</v>
      </c>
      <c r="F4" s="10" t="s">
        <v>225</v>
      </c>
      <c r="G4" s="7"/>
      <c r="H4" s="7" t="s">
        <v>6</v>
      </c>
      <c r="J4" s="7" t="s">
        <v>138</v>
      </c>
      <c r="K4" s="7" t="s">
        <v>116</v>
      </c>
      <c r="L4" s="7" t="s">
        <v>128</v>
      </c>
      <c r="M4" s="7" t="s">
        <v>137</v>
      </c>
      <c r="O4" s="7" t="s">
        <v>259</v>
      </c>
      <c r="P4" s="7"/>
    </row>
    <row r="5" spans="1:19" x14ac:dyDescent="0.25">
      <c r="A5" s="7" t="s">
        <v>12</v>
      </c>
      <c r="B5" s="7"/>
      <c r="C5" s="10"/>
      <c r="D5" s="10" t="s">
        <v>224</v>
      </c>
      <c r="E5" s="10" t="s">
        <v>129</v>
      </c>
      <c r="F5" s="10" t="s">
        <v>233</v>
      </c>
      <c r="G5" s="7"/>
      <c r="H5" s="7" t="s">
        <v>7</v>
      </c>
      <c r="J5" s="7" t="s">
        <v>224</v>
      </c>
      <c r="K5" s="7" t="s">
        <v>125</v>
      </c>
      <c r="L5" s="7" t="s">
        <v>129</v>
      </c>
      <c r="M5" s="7" t="s">
        <v>233</v>
      </c>
      <c r="O5" s="7"/>
      <c r="P5" s="7" t="s">
        <v>260</v>
      </c>
    </row>
    <row r="6" spans="1:19" x14ac:dyDescent="0.25">
      <c r="A6" s="7" t="s">
        <v>17</v>
      </c>
      <c r="B6" s="7"/>
      <c r="C6" s="10"/>
      <c r="D6" s="10" t="s">
        <v>116</v>
      </c>
      <c r="E6" s="10" t="s">
        <v>216</v>
      </c>
      <c r="F6" s="10" t="s">
        <v>128</v>
      </c>
      <c r="G6" s="7"/>
      <c r="H6" s="7" t="s">
        <v>8</v>
      </c>
      <c r="J6" s="7" t="s">
        <v>213</v>
      </c>
      <c r="K6" s="7" t="s">
        <v>218</v>
      </c>
      <c r="L6" s="7" t="s">
        <v>130</v>
      </c>
      <c r="M6" s="7" t="s">
        <v>219</v>
      </c>
      <c r="O6" s="7"/>
      <c r="P6" s="7"/>
    </row>
    <row r="7" spans="1:19" x14ac:dyDescent="0.25">
      <c r="A7" s="7" t="s">
        <v>18</v>
      </c>
      <c r="B7" s="7"/>
      <c r="C7" s="10"/>
      <c r="D7" s="10" t="s">
        <v>218</v>
      </c>
      <c r="E7" s="10" t="s">
        <v>135</v>
      </c>
      <c r="F7" s="10" t="s">
        <v>130</v>
      </c>
      <c r="G7" s="7"/>
      <c r="H7" s="7" t="s">
        <v>12</v>
      </c>
      <c r="J7" s="7" t="s">
        <v>234</v>
      </c>
      <c r="K7" s="7" t="s">
        <v>131</v>
      </c>
      <c r="L7" s="7" t="s">
        <v>216</v>
      </c>
      <c r="M7" s="7" t="s">
        <v>215</v>
      </c>
      <c r="O7" s="1"/>
      <c r="P7" s="2" t="s">
        <v>146</v>
      </c>
    </row>
    <row r="8" spans="1:19" x14ac:dyDescent="0.25">
      <c r="A8" s="7" t="s">
        <v>20</v>
      </c>
      <c r="B8" s="7"/>
      <c r="C8" s="10"/>
      <c r="D8" s="10" t="s">
        <v>213</v>
      </c>
      <c r="E8" s="10" t="s">
        <v>122</v>
      </c>
      <c r="F8" s="10" t="s">
        <v>131</v>
      </c>
      <c r="G8" s="7"/>
      <c r="H8" s="7" t="s">
        <v>14</v>
      </c>
      <c r="J8" s="7" t="s">
        <v>133</v>
      </c>
      <c r="K8" s="7" t="s">
        <v>115</v>
      </c>
      <c r="L8" s="7" t="s">
        <v>120</v>
      </c>
      <c r="M8" s="7" t="s">
        <v>220</v>
      </c>
      <c r="O8" s="2" t="s">
        <v>229</v>
      </c>
      <c r="P8" s="4" t="s">
        <v>142</v>
      </c>
    </row>
    <row r="9" spans="1:19" x14ac:dyDescent="0.25">
      <c r="A9" s="7" t="s">
        <v>29</v>
      </c>
      <c r="B9" s="7"/>
      <c r="C9" s="10"/>
      <c r="D9" s="10" t="s">
        <v>214</v>
      </c>
      <c r="E9" s="10" t="s">
        <v>115</v>
      </c>
      <c r="F9" s="10" t="s">
        <v>215</v>
      </c>
      <c r="G9" s="7"/>
      <c r="H9" s="7" t="s">
        <v>17</v>
      </c>
      <c r="J9" s="7" t="s">
        <v>235</v>
      </c>
      <c r="K9" s="7" t="s">
        <v>96</v>
      </c>
      <c r="L9" s="7" t="s">
        <v>113</v>
      </c>
      <c r="M9" s="11" t="s">
        <v>223</v>
      </c>
      <c r="O9" s="2" t="s">
        <v>230</v>
      </c>
      <c r="P9" s="3" t="s">
        <v>143</v>
      </c>
    </row>
    <row r="10" spans="1:19" x14ac:dyDescent="0.25">
      <c r="A10" s="7" t="s">
        <v>30</v>
      </c>
      <c r="B10" s="7"/>
      <c r="C10" s="10"/>
      <c r="E10" s="10" t="s">
        <v>133</v>
      </c>
      <c r="F10" s="10" t="s">
        <v>220</v>
      </c>
      <c r="G10" s="7"/>
      <c r="H10" s="7" t="s">
        <v>18</v>
      </c>
      <c r="K10" s="7" t="s">
        <v>98</v>
      </c>
      <c r="L10" s="7" t="s">
        <v>119</v>
      </c>
      <c r="M10" s="7" t="s">
        <v>111</v>
      </c>
      <c r="O10" s="2" t="s">
        <v>231</v>
      </c>
      <c r="P10" s="3" t="s">
        <v>144</v>
      </c>
    </row>
    <row r="11" spans="1:19" x14ac:dyDescent="0.25">
      <c r="A11" s="7" t="s">
        <v>32</v>
      </c>
      <c r="B11" s="7"/>
      <c r="C11" s="10"/>
      <c r="D11" s="9"/>
      <c r="E11" s="10" t="s">
        <v>235</v>
      </c>
      <c r="F11" s="10" t="s">
        <v>132</v>
      </c>
      <c r="G11" s="7"/>
      <c r="H11" s="7" t="s">
        <v>19</v>
      </c>
      <c r="J11"/>
      <c r="K11" s="7" t="s">
        <v>99</v>
      </c>
      <c r="L11" s="7" t="s">
        <v>135</v>
      </c>
      <c r="M11" s="7" t="s">
        <v>112</v>
      </c>
      <c r="O11" s="2" t="s">
        <v>232</v>
      </c>
      <c r="P11" s="3" t="s">
        <v>145</v>
      </c>
    </row>
    <row r="12" spans="1:19" x14ac:dyDescent="0.25">
      <c r="A12" s="7" t="s">
        <v>33</v>
      </c>
      <c r="B12" s="7"/>
      <c r="C12" s="10"/>
      <c r="D12" s="9"/>
      <c r="E12" s="10"/>
      <c r="F12" s="10" t="s">
        <v>113</v>
      </c>
      <c r="G12" s="7"/>
      <c r="H12" s="7" t="s">
        <v>20</v>
      </c>
      <c r="J12"/>
      <c r="K12" s="7" t="s">
        <v>214</v>
      </c>
      <c r="L12" s="7" t="s">
        <v>122</v>
      </c>
      <c r="M12" s="7" t="s">
        <v>221</v>
      </c>
      <c r="O12" s="7"/>
      <c r="P12" s="7"/>
    </row>
    <row r="13" spans="1:19" x14ac:dyDescent="0.25">
      <c r="A13" s="7" t="s">
        <v>34</v>
      </c>
      <c r="B13" s="7"/>
      <c r="C13" s="10"/>
      <c r="D13" s="9"/>
      <c r="F13" s="10" t="s">
        <v>112</v>
      </c>
      <c r="G13" s="7"/>
      <c r="H13" s="7" t="s">
        <v>29</v>
      </c>
      <c r="J13"/>
      <c r="L13" s="7" t="s">
        <v>212</v>
      </c>
      <c r="M13" s="7" t="s">
        <v>124</v>
      </c>
      <c r="O13" s="13" t="s">
        <v>261</v>
      </c>
      <c r="P13" s="7"/>
      <c r="S13" s="14" t="s">
        <v>140</v>
      </c>
    </row>
    <row r="14" spans="1:19" x14ac:dyDescent="0.25">
      <c r="A14" s="7" t="s">
        <v>37</v>
      </c>
      <c r="B14" s="7"/>
      <c r="C14" s="10"/>
      <c r="D14" s="9"/>
      <c r="F14" s="10" t="s">
        <v>119</v>
      </c>
      <c r="G14" s="7"/>
      <c r="H14" s="7" t="s">
        <v>30</v>
      </c>
      <c r="J14"/>
      <c r="K14"/>
      <c r="L14" s="7" t="s">
        <v>121</v>
      </c>
      <c r="M14" s="7" t="s">
        <v>110</v>
      </c>
      <c r="O14" s="13" t="s">
        <v>262</v>
      </c>
      <c r="P14" s="7"/>
      <c r="S14" s="14" t="s">
        <v>141</v>
      </c>
    </row>
    <row r="15" spans="1:19" x14ac:dyDescent="0.25">
      <c r="A15" s="7" t="s">
        <v>40</v>
      </c>
      <c r="B15" s="7"/>
      <c r="C15" s="10"/>
      <c r="D15" s="9"/>
      <c r="F15" s="10" t="s">
        <v>221</v>
      </c>
      <c r="G15" s="7"/>
      <c r="H15" s="7" t="s">
        <v>32</v>
      </c>
      <c r="J15"/>
      <c r="K15"/>
      <c r="L15" s="7" t="s">
        <v>114</v>
      </c>
      <c r="M15" s="7" t="s">
        <v>118</v>
      </c>
      <c r="O15" s="7"/>
      <c r="P15" s="7"/>
    </row>
    <row r="16" spans="1:19" x14ac:dyDescent="0.25">
      <c r="A16" s="7" t="s">
        <v>250</v>
      </c>
      <c r="B16" s="7"/>
      <c r="C16" s="10"/>
      <c r="D16" s="9"/>
      <c r="F16" s="10" t="s">
        <v>110</v>
      </c>
      <c r="G16" s="7"/>
      <c r="H16" s="7" t="s">
        <v>33</v>
      </c>
      <c r="J16"/>
      <c r="K16"/>
      <c r="L16" s="7" t="s">
        <v>236</v>
      </c>
      <c r="O16" s="7"/>
      <c r="P16" s="7"/>
    </row>
    <row r="17" spans="1:16" x14ac:dyDescent="0.25">
      <c r="A17" s="7" t="s">
        <v>41</v>
      </c>
      <c r="B17" s="7"/>
      <c r="C17" s="10"/>
      <c r="D17" s="9"/>
      <c r="F17" s="10" t="s">
        <v>212</v>
      </c>
      <c r="G17" s="7"/>
      <c r="H17" s="7" t="s">
        <v>34</v>
      </c>
      <c r="J17"/>
      <c r="K17"/>
      <c r="L17" s="7" t="s">
        <v>167</v>
      </c>
      <c r="M17"/>
      <c r="O17" s="7"/>
      <c r="P17" s="7"/>
    </row>
    <row r="18" spans="1:16" x14ac:dyDescent="0.25">
      <c r="A18" s="7" t="s">
        <v>48</v>
      </c>
      <c r="B18" s="7"/>
      <c r="C18" s="10"/>
      <c r="D18" s="9"/>
      <c r="F18" s="10" t="s">
        <v>114</v>
      </c>
      <c r="G18" s="7"/>
      <c r="H18" s="7" t="s">
        <v>35</v>
      </c>
      <c r="J18"/>
      <c r="K18"/>
      <c r="M18"/>
      <c r="O18" s="7"/>
      <c r="P18" s="7"/>
    </row>
    <row r="19" spans="1:16" x14ac:dyDescent="0.25">
      <c r="A19" s="7" t="s">
        <v>49</v>
      </c>
      <c r="B19" s="7"/>
      <c r="C19" s="10"/>
      <c r="D19" s="9"/>
      <c r="F19" s="10" t="s">
        <v>167</v>
      </c>
      <c r="G19" s="7"/>
      <c r="H19" s="7" t="s">
        <v>37</v>
      </c>
      <c r="J19"/>
      <c r="K19"/>
      <c r="L19"/>
      <c r="M19"/>
      <c r="O19" s="7"/>
      <c r="P19" s="7"/>
    </row>
    <row r="20" spans="1:16" x14ac:dyDescent="0.25">
      <c r="A20" s="7" t="s">
        <v>50</v>
      </c>
      <c r="B20" s="7"/>
      <c r="C20" s="10"/>
      <c r="D20" s="9"/>
      <c r="G20" s="7"/>
      <c r="H20" s="7" t="s">
        <v>38</v>
      </c>
      <c r="J20"/>
      <c r="K20"/>
      <c r="L20"/>
      <c r="M20"/>
      <c r="O20" s="7"/>
      <c r="P20" s="7"/>
    </row>
    <row r="21" spans="1:16" x14ac:dyDescent="0.25">
      <c r="A21" s="7" t="s">
        <v>56</v>
      </c>
      <c r="B21" s="7"/>
      <c r="C21" s="10"/>
      <c r="D21" s="9"/>
      <c r="F21" s="9"/>
      <c r="G21" s="7"/>
      <c r="H21" s="7" t="s">
        <v>40</v>
      </c>
      <c r="J21"/>
      <c r="K21"/>
      <c r="L21"/>
      <c r="M21"/>
      <c r="O21" s="7"/>
      <c r="P21" s="7"/>
    </row>
    <row r="22" spans="1:16" x14ac:dyDescent="0.25">
      <c r="A22" s="7" t="s">
        <v>59</v>
      </c>
      <c r="B22" s="7"/>
      <c r="C22" s="10"/>
      <c r="D22" s="9"/>
      <c r="F22" s="9"/>
      <c r="G22" s="7"/>
      <c r="H22" s="7" t="s">
        <v>250</v>
      </c>
      <c r="J22"/>
      <c r="K22"/>
      <c r="L22"/>
      <c r="M22"/>
      <c r="O22" s="7"/>
      <c r="P22" s="7"/>
    </row>
    <row r="23" spans="1:16" x14ac:dyDescent="0.25">
      <c r="A23" s="7" t="s">
        <v>60</v>
      </c>
      <c r="B23" s="7"/>
      <c r="C23" s="10"/>
      <c r="D23" s="9"/>
      <c r="F23" s="9"/>
      <c r="G23" s="7"/>
      <c r="H23" s="7" t="s">
        <v>41</v>
      </c>
      <c r="J23"/>
      <c r="K23"/>
      <c r="L23"/>
      <c r="M23"/>
      <c r="O23" s="7"/>
      <c r="P23" s="7"/>
    </row>
    <row r="24" spans="1:16" x14ac:dyDescent="0.25">
      <c r="A24" s="7" t="s">
        <v>62</v>
      </c>
      <c r="B24" s="7"/>
      <c r="C24" s="10"/>
      <c r="D24" s="9"/>
      <c r="F24" s="9"/>
      <c r="G24" s="7"/>
      <c r="H24" s="7" t="s">
        <v>44</v>
      </c>
      <c r="J24"/>
      <c r="K24"/>
      <c r="L24"/>
      <c r="M24"/>
      <c r="O24" s="7"/>
      <c r="P24" s="7"/>
    </row>
    <row r="25" spans="1:16" x14ac:dyDescent="0.25">
      <c r="A25" s="7" t="s">
        <v>63</v>
      </c>
      <c r="B25" s="7"/>
      <c r="C25" s="10"/>
      <c r="D25" s="9"/>
      <c r="F25" s="9"/>
      <c r="G25" s="7"/>
      <c r="H25" s="7" t="s">
        <v>45</v>
      </c>
      <c r="J25"/>
      <c r="K25"/>
      <c r="L25"/>
      <c r="M25"/>
      <c r="O25" s="7"/>
      <c r="P25" s="7"/>
    </row>
    <row r="26" spans="1:16" x14ac:dyDescent="0.25">
      <c r="A26" s="7" t="s">
        <v>65</v>
      </c>
      <c r="B26" s="7"/>
      <c r="C26" s="10"/>
      <c r="D26" s="9"/>
      <c r="F26" s="9"/>
      <c r="G26" s="7"/>
      <c r="H26" s="7" t="s">
        <v>46</v>
      </c>
      <c r="J26"/>
      <c r="K26"/>
      <c r="L26"/>
      <c r="M26"/>
      <c r="O26" s="7"/>
      <c r="P26" s="7"/>
    </row>
    <row r="27" spans="1:16" x14ac:dyDescent="0.25">
      <c r="A27" s="7" t="s">
        <v>66</v>
      </c>
      <c r="B27" s="7"/>
      <c r="C27" s="10"/>
      <c r="D27" s="9"/>
      <c r="F27" s="9"/>
      <c r="G27" s="7"/>
      <c r="H27" s="7" t="s">
        <v>48</v>
      </c>
      <c r="J27"/>
      <c r="K27"/>
      <c r="L27"/>
      <c r="M27"/>
      <c r="O27" s="7"/>
      <c r="P27" s="7"/>
    </row>
    <row r="28" spans="1:16" x14ac:dyDescent="0.25">
      <c r="A28" s="7" t="s">
        <v>69</v>
      </c>
      <c r="B28" s="7"/>
      <c r="C28" s="10"/>
      <c r="D28" s="9"/>
      <c r="F28" s="9"/>
      <c r="G28" s="7"/>
      <c r="H28" s="7" t="s">
        <v>49</v>
      </c>
      <c r="J28"/>
      <c r="K28"/>
      <c r="L28"/>
      <c r="M28"/>
      <c r="O28" s="7"/>
      <c r="P28" s="7"/>
    </row>
    <row r="29" spans="1:16" x14ac:dyDescent="0.25">
      <c r="A29" s="7" t="s">
        <v>72</v>
      </c>
      <c r="B29" s="7"/>
      <c r="C29" s="10"/>
      <c r="D29" s="9"/>
      <c r="F29" s="9"/>
      <c r="G29" s="7"/>
      <c r="H29" s="7" t="s">
        <v>50</v>
      </c>
      <c r="J29"/>
      <c r="K29"/>
      <c r="L29"/>
      <c r="M29"/>
      <c r="O29" s="7"/>
      <c r="P29" s="7"/>
    </row>
    <row r="30" spans="1:16" x14ac:dyDescent="0.25">
      <c r="A30" s="7" t="s">
        <v>240</v>
      </c>
      <c r="B30" s="7"/>
      <c r="C30" s="10"/>
      <c r="D30" s="9"/>
      <c r="F30" s="9"/>
      <c r="G30" s="7"/>
      <c r="H30" s="7" t="s">
        <v>51</v>
      </c>
      <c r="J30"/>
      <c r="K30"/>
      <c r="L30"/>
      <c r="M30"/>
      <c r="O30" s="7"/>
      <c r="P30" s="7"/>
    </row>
    <row r="31" spans="1:16" x14ac:dyDescent="0.25">
      <c r="A31" s="7" t="s">
        <v>241</v>
      </c>
      <c r="B31" s="7"/>
      <c r="C31" s="10"/>
      <c r="D31" s="9"/>
      <c r="F31" s="9"/>
      <c r="G31" s="7"/>
      <c r="H31" s="7" t="s">
        <v>55</v>
      </c>
      <c r="J31"/>
      <c r="K31"/>
      <c r="L31"/>
      <c r="M31"/>
      <c r="O31" s="7"/>
      <c r="P31" s="7"/>
    </row>
    <row r="32" spans="1:16" x14ac:dyDescent="0.25">
      <c r="A32" s="7" t="s">
        <v>174</v>
      </c>
      <c r="B32" s="7"/>
      <c r="C32" s="10"/>
      <c r="D32" s="9"/>
      <c r="F32" s="9"/>
      <c r="G32" s="7"/>
      <c r="H32" s="7" t="s">
        <v>56</v>
      </c>
      <c r="J32"/>
      <c r="K32"/>
      <c r="L32"/>
      <c r="M32"/>
      <c r="O32" s="7"/>
      <c r="P32" s="7"/>
    </row>
    <row r="33" spans="1:16" x14ac:dyDescent="0.25">
      <c r="A33" s="7" t="s">
        <v>242</v>
      </c>
      <c r="B33" s="7"/>
      <c r="C33" s="10"/>
      <c r="D33" s="9"/>
      <c r="F33" s="9"/>
      <c r="G33" s="7"/>
      <c r="H33" s="7" t="s">
        <v>58</v>
      </c>
      <c r="J33"/>
      <c r="K33"/>
      <c r="L33"/>
      <c r="M33"/>
      <c r="O33" s="7"/>
      <c r="P33" s="7"/>
    </row>
    <row r="34" spans="1:16" x14ac:dyDescent="0.25">
      <c r="A34" s="7" t="s">
        <v>178</v>
      </c>
      <c r="B34" s="7"/>
      <c r="C34" s="10"/>
      <c r="D34" s="9"/>
      <c r="F34" s="9"/>
      <c r="G34" s="7"/>
      <c r="H34" s="7" t="s">
        <v>59</v>
      </c>
      <c r="J34"/>
      <c r="K34"/>
      <c r="L34"/>
      <c r="M34"/>
      <c r="O34" s="7"/>
      <c r="P34" s="7"/>
    </row>
    <row r="35" spans="1:16" x14ac:dyDescent="0.25">
      <c r="A35" s="7" t="s">
        <v>181</v>
      </c>
      <c r="B35" s="7"/>
      <c r="C35" s="10"/>
      <c r="D35" s="9"/>
      <c r="F35" s="9"/>
      <c r="G35" s="7"/>
      <c r="H35" s="7" t="s">
        <v>60</v>
      </c>
      <c r="J35"/>
      <c r="K35"/>
      <c r="L35"/>
      <c r="M35"/>
      <c r="O35" s="7"/>
      <c r="P35" s="7"/>
    </row>
    <row r="36" spans="1:16" x14ac:dyDescent="0.25">
      <c r="A36" s="7" t="s">
        <v>191</v>
      </c>
      <c r="B36" s="7"/>
      <c r="C36" s="10"/>
      <c r="D36" s="9"/>
      <c r="F36" s="9"/>
      <c r="G36" s="7"/>
      <c r="H36" s="7" t="s">
        <v>62</v>
      </c>
      <c r="J36"/>
      <c r="K36"/>
      <c r="L36"/>
      <c r="M36"/>
      <c r="O36" s="7"/>
      <c r="P36" s="7"/>
    </row>
    <row r="37" spans="1:16" x14ac:dyDescent="0.25">
      <c r="A37" s="7" t="s">
        <v>192</v>
      </c>
      <c r="B37" s="7"/>
      <c r="C37" s="10"/>
      <c r="D37" s="9"/>
      <c r="F37" s="9"/>
      <c r="G37" s="7"/>
      <c r="H37" s="7" t="s">
        <v>63</v>
      </c>
      <c r="J37"/>
      <c r="K37"/>
      <c r="L37"/>
      <c r="M37"/>
      <c r="O37" s="7"/>
      <c r="P37" s="7"/>
    </row>
    <row r="38" spans="1:16" x14ac:dyDescent="0.25">
      <c r="A38" s="7" t="s">
        <v>194</v>
      </c>
      <c r="B38" s="7"/>
      <c r="C38" s="10"/>
      <c r="D38" s="9"/>
      <c r="F38" s="9"/>
      <c r="G38" s="7"/>
      <c r="H38" s="7" t="s">
        <v>65</v>
      </c>
      <c r="J38"/>
      <c r="K38"/>
      <c r="L38"/>
      <c r="M38"/>
      <c r="O38" s="7"/>
      <c r="P38" s="7"/>
    </row>
    <row r="39" spans="1:16" x14ac:dyDescent="0.25">
      <c r="A39" s="7" t="s">
        <v>195</v>
      </c>
      <c r="B39" s="7"/>
      <c r="C39" s="10"/>
      <c r="D39" s="9"/>
      <c r="F39" s="9"/>
      <c r="G39" s="7"/>
      <c r="H39" s="7" t="s">
        <v>66</v>
      </c>
      <c r="J39"/>
      <c r="K39"/>
      <c r="L39"/>
      <c r="M39"/>
      <c r="O39" s="7"/>
      <c r="P39" s="7"/>
    </row>
    <row r="40" spans="1:16" x14ac:dyDescent="0.25">
      <c r="A40" s="7" t="s">
        <v>196</v>
      </c>
      <c r="B40" s="7"/>
      <c r="C40" s="10"/>
      <c r="D40" s="9"/>
      <c r="F40" s="9"/>
      <c r="G40" s="7"/>
      <c r="H40" s="7" t="s">
        <v>68</v>
      </c>
      <c r="J40"/>
      <c r="K40"/>
      <c r="L40"/>
      <c r="M40"/>
      <c r="O40" s="7"/>
      <c r="P40" s="7"/>
    </row>
    <row r="41" spans="1:16" x14ac:dyDescent="0.25">
      <c r="A41" s="7" t="s">
        <v>197</v>
      </c>
      <c r="B41" s="7"/>
      <c r="C41" s="10"/>
      <c r="D41" s="9"/>
      <c r="F41" s="9"/>
      <c r="G41" s="7"/>
      <c r="H41" s="7" t="s">
        <v>69</v>
      </c>
      <c r="J41"/>
      <c r="K41"/>
      <c r="L41"/>
      <c r="M41"/>
      <c r="O41" s="7"/>
      <c r="P41" s="7"/>
    </row>
    <row r="42" spans="1:16" x14ac:dyDescent="0.25">
      <c r="A42" s="7" t="s">
        <v>198</v>
      </c>
      <c r="B42" s="7"/>
      <c r="C42" s="10"/>
      <c r="D42" s="9"/>
      <c r="F42" s="9"/>
      <c r="G42" s="7"/>
      <c r="H42" s="7" t="s">
        <v>72</v>
      </c>
      <c r="J42"/>
      <c r="K42"/>
      <c r="L42"/>
      <c r="M42"/>
      <c r="O42" s="7"/>
      <c r="P42" s="7"/>
    </row>
    <row r="43" spans="1:16" x14ac:dyDescent="0.25">
      <c r="A43" s="7" t="s">
        <v>199</v>
      </c>
      <c r="B43" s="7"/>
      <c r="C43" s="10"/>
      <c r="D43" s="9"/>
      <c r="F43" s="9"/>
      <c r="G43" s="7"/>
      <c r="H43" s="7" t="s">
        <v>73</v>
      </c>
      <c r="J43"/>
      <c r="K43"/>
      <c r="L43"/>
      <c r="M43"/>
      <c r="O43" s="7"/>
      <c r="P43" s="7"/>
    </row>
    <row r="44" spans="1:16" x14ac:dyDescent="0.25">
      <c r="A44" s="7" t="s">
        <v>200</v>
      </c>
      <c r="B44" s="7"/>
      <c r="C44" s="10"/>
      <c r="D44" s="9"/>
      <c r="F44" s="9"/>
      <c r="G44" s="7"/>
      <c r="H44" s="7" t="s">
        <v>74</v>
      </c>
      <c r="J44"/>
      <c r="K44"/>
      <c r="L44"/>
      <c r="M44"/>
      <c r="O44" s="7"/>
      <c r="P44" s="7"/>
    </row>
    <row r="45" spans="1:16" x14ac:dyDescent="0.25">
      <c r="A45" s="7" t="s">
        <v>202</v>
      </c>
      <c r="B45" s="7"/>
      <c r="C45" s="10"/>
      <c r="D45" s="9"/>
      <c r="F45" s="9"/>
      <c r="G45" s="7"/>
      <c r="H45" s="7" t="s">
        <v>240</v>
      </c>
      <c r="J45"/>
      <c r="K45"/>
      <c r="L45"/>
      <c r="M45"/>
      <c r="O45" s="7"/>
      <c r="P45" s="7"/>
    </row>
    <row r="46" spans="1:16" x14ac:dyDescent="0.25">
      <c r="A46" s="7" t="s">
        <v>255</v>
      </c>
      <c r="B46" s="7"/>
      <c r="C46" s="10"/>
      <c r="D46" s="9"/>
      <c r="F46" s="9"/>
      <c r="G46" s="7"/>
      <c r="H46" s="7" t="s">
        <v>241</v>
      </c>
      <c r="J46"/>
      <c r="K46"/>
      <c r="L46"/>
      <c r="M46"/>
      <c r="O46" s="7"/>
      <c r="P46" s="7"/>
    </row>
    <row r="47" spans="1:16" x14ac:dyDescent="0.25">
      <c r="A47" s="7" t="s">
        <v>90</v>
      </c>
      <c r="B47" s="7"/>
      <c r="C47" s="10"/>
      <c r="D47" s="9"/>
      <c r="F47" s="9"/>
      <c r="G47" s="7"/>
      <c r="H47" s="7" t="s">
        <v>174</v>
      </c>
      <c r="J47"/>
      <c r="K47"/>
      <c r="L47"/>
      <c r="M47"/>
      <c r="O47" s="7"/>
      <c r="P47" s="7"/>
    </row>
    <row r="48" spans="1:16" x14ac:dyDescent="0.25">
      <c r="A48" s="7" t="s">
        <v>91</v>
      </c>
      <c r="B48" s="7"/>
      <c r="C48" s="10"/>
      <c r="D48" s="9"/>
      <c r="F48" s="9"/>
      <c r="G48" s="7"/>
      <c r="H48" s="7" t="s">
        <v>242</v>
      </c>
      <c r="J48"/>
      <c r="K48"/>
      <c r="L48"/>
      <c r="M48"/>
      <c r="O48" s="7"/>
      <c r="P48" s="7"/>
    </row>
    <row r="49" spans="1:16" x14ac:dyDescent="0.25">
      <c r="A49" s="7" t="s">
        <v>256</v>
      </c>
      <c r="B49" s="7"/>
      <c r="C49" s="10"/>
      <c r="D49" s="9"/>
      <c r="F49" s="9"/>
      <c r="G49" s="7"/>
      <c r="H49" s="7" t="s">
        <v>178</v>
      </c>
      <c r="J49"/>
      <c r="K49"/>
      <c r="L49"/>
      <c r="M49"/>
      <c r="O49" s="7"/>
      <c r="P49" s="7"/>
    </row>
    <row r="50" spans="1:16" x14ac:dyDescent="0.25">
      <c r="A50" s="7" t="s">
        <v>210</v>
      </c>
      <c r="B50" s="7"/>
      <c r="C50" s="10"/>
      <c r="D50" s="9"/>
      <c r="F50" s="9"/>
      <c r="G50" s="7"/>
      <c r="H50" s="7" t="s">
        <v>77</v>
      </c>
      <c r="J50"/>
      <c r="K50"/>
      <c r="L50"/>
      <c r="M50"/>
      <c r="O50" s="7"/>
      <c r="P50" s="7"/>
    </row>
    <row r="51" spans="1:16" x14ac:dyDescent="0.25">
      <c r="A51" s="7" t="s">
        <v>95</v>
      </c>
      <c r="B51" s="7"/>
      <c r="C51" s="10"/>
      <c r="D51" s="9"/>
      <c r="F51" s="9"/>
      <c r="G51" s="7"/>
      <c r="H51" s="7" t="s">
        <v>180</v>
      </c>
      <c r="J51"/>
      <c r="K51"/>
      <c r="L51"/>
      <c r="M51"/>
      <c r="O51" s="7"/>
      <c r="P51" s="7"/>
    </row>
    <row r="52" spans="1:16" x14ac:dyDescent="0.25">
      <c r="A52" s="7" t="s">
        <v>150</v>
      </c>
      <c r="B52" s="7"/>
      <c r="C52" s="10"/>
      <c r="D52" s="9"/>
      <c r="F52" s="9"/>
      <c r="G52" s="7"/>
      <c r="H52" s="7" t="s">
        <v>181</v>
      </c>
      <c r="J52"/>
      <c r="K52"/>
      <c r="L52"/>
      <c r="M52"/>
      <c r="O52" s="7"/>
      <c r="P52" s="7"/>
    </row>
    <row r="53" spans="1:16" x14ac:dyDescent="0.25">
      <c r="A53" s="7" t="s">
        <v>152</v>
      </c>
      <c r="B53" s="7"/>
      <c r="C53" s="10"/>
      <c r="D53" s="9"/>
      <c r="F53" s="9"/>
      <c r="G53" s="7"/>
      <c r="H53" s="7" t="s">
        <v>185</v>
      </c>
      <c r="J53"/>
      <c r="K53"/>
      <c r="L53"/>
      <c r="M53"/>
      <c r="O53" s="7"/>
      <c r="P53" s="7"/>
    </row>
    <row r="54" spans="1:16" x14ac:dyDescent="0.25">
      <c r="A54" s="7" t="s">
        <v>245</v>
      </c>
      <c r="B54" s="7"/>
      <c r="C54" s="10"/>
      <c r="D54" s="9"/>
      <c r="F54" s="9"/>
      <c r="G54" s="7"/>
      <c r="H54" s="7" t="s">
        <v>188</v>
      </c>
      <c r="J54"/>
      <c r="K54"/>
      <c r="L54"/>
      <c r="M54"/>
      <c r="O54" s="7"/>
      <c r="P54" s="7"/>
    </row>
    <row r="55" spans="1:16" x14ac:dyDescent="0.25">
      <c r="A55" s="7" t="s">
        <v>104</v>
      </c>
      <c r="B55" s="7"/>
      <c r="C55" s="10"/>
      <c r="D55" s="9"/>
      <c r="F55" s="9"/>
      <c r="G55" s="7"/>
      <c r="H55" s="7" t="s">
        <v>191</v>
      </c>
      <c r="J55"/>
      <c r="K55"/>
      <c r="L55"/>
      <c r="M55"/>
      <c r="O55" s="7"/>
      <c r="P55" s="7"/>
    </row>
    <row r="56" spans="1:16" x14ac:dyDescent="0.25">
      <c r="A56" s="7" t="s">
        <v>158</v>
      </c>
      <c r="B56" s="7"/>
      <c r="C56" s="10"/>
      <c r="D56" s="9"/>
      <c r="F56" s="9"/>
      <c r="G56" s="7"/>
      <c r="H56" s="7" t="s">
        <v>192</v>
      </c>
      <c r="J56"/>
      <c r="K56"/>
      <c r="L56"/>
      <c r="M56"/>
      <c r="O56" s="7"/>
      <c r="P56" s="7"/>
    </row>
    <row r="57" spans="1:16" x14ac:dyDescent="0.25">
      <c r="A57" s="7" t="s">
        <v>160</v>
      </c>
      <c r="B57" s="7"/>
      <c r="C57" s="10"/>
      <c r="D57" s="9"/>
      <c r="F57" s="9"/>
      <c r="G57" s="7"/>
      <c r="H57" s="7" t="s">
        <v>84</v>
      </c>
      <c r="J57"/>
      <c r="K57"/>
      <c r="L57"/>
      <c r="M57"/>
      <c r="O57" s="7"/>
      <c r="P57" s="7"/>
    </row>
    <row r="58" spans="1:16" x14ac:dyDescent="0.25">
      <c r="A58" s="7" t="s">
        <v>161</v>
      </c>
      <c r="B58" s="7"/>
      <c r="C58" s="10"/>
      <c r="D58" s="9"/>
      <c r="F58" s="9"/>
      <c r="G58" s="7"/>
      <c r="H58" s="7" t="s">
        <v>252</v>
      </c>
      <c r="J58"/>
      <c r="K58"/>
      <c r="L58"/>
      <c r="M58"/>
      <c r="O58" s="7"/>
      <c r="P58" s="7"/>
    </row>
    <row r="59" spans="1:16" x14ac:dyDescent="0.25">
      <c r="A59" s="7" t="s">
        <v>163</v>
      </c>
      <c r="B59" s="7"/>
      <c r="C59" s="10"/>
      <c r="D59" s="9"/>
      <c r="F59" s="9"/>
      <c r="G59" s="7"/>
      <c r="H59" s="7" t="s">
        <v>194</v>
      </c>
      <c r="J59"/>
      <c r="K59"/>
      <c r="L59"/>
      <c r="M59"/>
      <c r="O59" s="7"/>
      <c r="P59" s="7"/>
    </row>
    <row r="60" spans="1:16" x14ac:dyDescent="0.25">
      <c r="A60" s="7" t="s">
        <v>254</v>
      </c>
      <c r="B60" s="7"/>
      <c r="C60" s="10"/>
      <c r="D60" s="9"/>
      <c r="F60" s="9"/>
      <c r="G60" s="7"/>
      <c r="H60" s="7" t="s">
        <v>195</v>
      </c>
      <c r="J60"/>
      <c r="K60"/>
      <c r="L60"/>
      <c r="M60"/>
      <c r="O60" s="7"/>
      <c r="P60" s="7"/>
    </row>
    <row r="61" spans="1:16" x14ac:dyDescent="0.25">
      <c r="A61" s="7" t="s">
        <v>164</v>
      </c>
      <c r="B61" s="7"/>
      <c r="C61" s="10"/>
      <c r="D61" s="9"/>
      <c r="F61" s="9"/>
      <c r="G61" s="7"/>
      <c r="H61" s="7" t="s">
        <v>196</v>
      </c>
      <c r="J61"/>
      <c r="K61"/>
      <c r="L61"/>
      <c r="M61"/>
      <c r="O61" s="7"/>
      <c r="P61" s="7"/>
    </row>
    <row r="62" spans="1:16" x14ac:dyDescent="0.25">
      <c r="A62" s="7" t="s">
        <v>167</v>
      </c>
      <c r="B62" s="7"/>
      <c r="C62" s="10"/>
      <c r="D62" s="9"/>
      <c r="F62" s="9"/>
      <c r="G62" s="7"/>
      <c r="H62" s="7" t="s">
        <v>197</v>
      </c>
      <c r="J62"/>
      <c r="K62"/>
      <c r="L62"/>
      <c r="M62"/>
      <c r="O62" s="7"/>
      <c r="P62" s="7"/>
    </row>
    <row r="63" spans="1:16" x14ac:dyDescent="0.25">
      <c r="B63" s="7"/>
      <c r="C63" s="10"/>
      <c r="D63" s="9"/>
      <c r="F63" s="9"/>
      <c r="G63" s="7"/>
      <c r="H63" s="7" t="s">
        <v>198</v>
      </c>
      <c r="J63"/>
      <c r="K63"/>
      <c r="L63"/>
      <c r="M63"/>
      <c r="O63" s="7"/>
      <c r="P63" s="7"/>
    </row>
    <row r="64" spans="1:16" x14ac:dyDescent="0.25">
      <c r="A64"/>
      <c r="B64" s="7"/>
      <c r="C64" s="10"/>
      <c r="D64" s="9"/>
      <c r="F64" s="9"/>
      <c r="G64" s="7"/>
      <c r="H64" s="7" t="s">
        <v>199</v>
      </c>
      <c r="J64"/>
      <c r="K64"/>
      <c r="L64"/>
      <c r="M64"/>
      <c r="O64" s="7"/>
      <c r="P64" s="7"/>
    </row>
    <row r="65" spans="1:16" x14ac:dyDescent="0.25">
      <c r="A65"/>
      <c r="B65" s="7"/>
      <c r="C65" s="10"/>
      <c r="D65" s="9"/>
      <c r="F65" s="9"/>
      <c r="G65" s="7"/>
      <c r="H65" s="7" t="s">
        <v>200</v>
      </c>
      <c r="J65"/>
      <c r="K65"/>
      <c r="L65"/>
      <c r="M65"/>
      <c r="O65" s="7"/>
      <c r="P65" s="7"/>
    </row>
    <row r="66" spans="1:16" x14ac:dyDescent="0.25">
      <c r="A66"/>
      <c r="B66" s="7"/>
      <c r="C66" s="10"/>
      <c r="D66" s="9"/>
      <c r="F66" s="9"/>
      <c r="G66" s="7"/>
      <c r="H66" s="7" t="s">
        <v>202</v>
      </c>
      <c r="J66"/>
      <c r="K66"/>
      <c r="L66"/>
      <c r="M66"/>
      <c r="O66" s="7"/>
      <c r="P66" s="7"/>
    </row>
    <row r="67" spans="1:16" x14ac:dyDescent="0.25">
      <c r="A67"/>
      <c r="B67" s="7"/>
      <c r="C67" s="10"/>
      <c r="D67" s="9"/>
      <c r="F67" s="9"/>
      <c r="G67" s="7"/>
      <c r="H67" s="7" t="s">
        <v>205</v>
      </c>
      <c r="J67"/>
      <c r="K67"/>
      <c r="L67"/>
      <c r="M67"/>
      <c r="O67" s="7"/>
      <c r="P67" s="7"/>
    </row>
    <row r="68" spans="1:16" x14ac:dyDescent="0.25">
      <c r="A68"/>
      <c r="B68" s="7"/>
      <c r="C68" s="10"/>
      <c r="D68" s="9"/>
      <c r="F68" s="9"/>
      <c r="G68" s="7"/>
      <c r="H68" s="7" t="s">
        <v>255</v>
      </c>
      <c r="J68"/>
      <c r="K68"/>
      <c r="L68"/>
      <c r="M68"/>
      <c r="O68" s="7"/>
      <c r="P68" s="7"/>
    </row>
    <row r="69" spans="1:16" x14ac:dyDescent="0.25">
      <c r="A69"/>
      <c r="B69" s="7"/>
      <c r="C69" s="10"/>
      <c r="D69" s="9"/>
      <c r="F69" s="9"/>
      <c r="G69" s="7"/>
      <c r="H69" s="7" t="s">
        <v>90</v>
      </c>
      <c r="J69"/>
      <c r="K69"/>
      <c r="L69"/>
      <c r="M69"/>
      <c r="O69" s="7"/>
      <c r="P69" s="7"/>
    </row>
    <row r="70" spans="1:16" x14ac:dyDescent="0.25">
      <c r="A70"/>
      <c r="B70" s="7"/>
      <c r="C70" s="10"/>
      <c r="D70" s="9"/>
      <c r="F70" s="9"/>
      <c r="G70" s="7"/>
      <c r="H70" s="7" t="s">
        <v>91</v>
      </c>
      <c r="J70"/>
      <c r="K70"/>
      <c r="L70"/>
      <c r="M70"/>
      <c r="O70" s="7"/>
      <c r="P70" s="7"/>
    </row>
    <row r="71" spans="1:16" x14ac:dyDescent="0.25">
      <c r="A71"/>
      <c r="B71" s="7"/>
      <c r="C71" s="10"/>
      <c r="D71" s="9"/>
      <c r="F71" s="9"/>
      <c r="G71" s="7"/>
      <c r="H71" s="7" t="s">
        <v>256</v>
      </c>
      <c r="J71"/>
      <c r="K71"/>
      <c r="L71"/>
      <c r="M71"/>
      <c r="O71" s="7"/>
      <c r="P71" s="7"/>
    </row>
    <row r="72" spans="1:16" x14ac:dyDescent="0.25">
      <c r="A72"/>
      <c r="B72" s="7"/>
      <c r="C72" s="10"/>
      <c r="D72" s="9"/>
      <c r="F72" s="9"/>
      <c r="G72" s="7"/>
      <c r="H72" s="7" t="s">
        <v>210</v>
      </c>
      <c r="J72"/>
      <c r="K72"/>
      <c r="L72"/>
      <c r="M72"/>
      <c r="O72" s="7"/>
      <c r="P72" s="7"/>
    </row>
    <row r="73" spans="1:16" x14ac:dyDescent="0.25">
      <c r="A73"/>
      <c r="B73" s="7"/>
      <c r="C73" s="10"/>
      <c r="D73" s="9"/>
      <c r="F73" s="9"/>
      <c r="G73" s="7"/>
      <c r="H73" s="7" t="s">
        <v>257</v>
      </c>
      <c r="J73"/>
      <c r="K73"/>
      <c r="L73"/>
      <c r="M73"/>
      <c r="O73" s="7"/>
      <c r="P73" s="7"/>
    </row>
    <row r="74" spans="1:16" x14ac:dyDescent="0.25">
      <c r="A74"/>
      <c r="B74" s="7"/>
      <c r="C74" s="10"/>
      <c r="D74" s="9"/>
      <c r="F74" s="9"/>
      <c r="G74" s="7"/>
      <c r="H74" s="7" t="s">
        <v>95</v>
      </c>
      <c r="J74"/>
      <c r="K74"/>
      <c r="L74"/>
      <c r="M74"/>
      <c r="O74" s="7"/>
      <c r="P74" s="7"/>
    </row>
    <row r="75" spans="1:16" x14ac:dyDescent="0.25">
      <c r="A75"/>
      <c r="B75" s="7"/>
      <c r="C75" s="10"/>
      <c r="D75" s="9"/>
      <c r="F75" s="9"/>
      <c r="G75" s="7"/>
      <c r="H75" s="7" t="s">
        <v>96</v>
      </c>
      <c r="J75"/>
      <c r="K75"/>
      <c r="L75"/>
      <c r="M75"/>
      <c r="O75" s="7"/>
      <c r="P75" s="7"/>
    </row>
    <row r="76" spans="1:16" x14ac:dyDescent="0.25">
      <c r="A76"/>
      <c r="B76" s="7"/>
      <c r="C76" s="10"/>
      <c r="D76" s="9"/>
      <c r="F76" s="9"/>
      <c r="G76" s="7"/>
      <c r="H76" s="7" t="s">
        <v>98</v>
      </c>
      <c r="J76"/>
      <c r="K76"/>
      <c r="L76"/>
      <c r="M76"/>
      <c r="O76" s="7"/>
      <c r="P76" s="7"/>
    </row>
    <row r="77" spans="1:16" x14ac:dyDescent="0.25">
      <c r="A77"/>
      <c r="B77" s="7"/>
      <c r="C77" s="10"/>
      <c r="D77" s="9"/>
      <c r="F77" s="9"/>
      <c r="G77" s="7"/>
      <c r="H77" s="7" t="s">
        <v>99</v>
      </c>
      <c r="J77"/>
      <c r="K77"/>
      <c r="L77"/>
      <c r="M77"/>
      <c r="O77" s="7"/>
      <c r="P77" s="7"/>
    </row>
    <row r="78" spans="1:16" x14ac:dyDescent="0.25">
      <c r="A78"/>
      <c r="B78" s="7"/>
      <c r="C78" s="10"/>
      <c r="D78" s="9"/>
      <c r="F78" s="9"/>
      <c r="G78" s="7"/>
      <c r="H78" s="7" t="s">
        <v>150</v>
      </c>
      <c r="J78"/>
      <c r="K78"/>
      <c r="L78"/>
      <c r="M78"/>
      <c r="O78" s="7"/>
      <c r="P78" s="7"/>
    </row>
    <row r="79" spans="1:16" x14ac:dyDescent="0.25">
      <c r="A79"/>
      <c r="B79" s="7"/>
      <c r="C79" s="10"/>
      <c r="D79" s="9"/>
      <c r="F79" s="9"/>
      <c r="G79" s="7"/>
      <c r="H79" s="7" t="s">
        <v>151</v>
      </c>
      <c r="J79"/>
      <c r="K79"/>
      <c r="L79"/>
      <c r="M79"/>
      <c r="O79" s="7"/>
      <c r="P79" s="7"/>
    </row>
    <row r="80" spans="1:16" x14ac:dyDescent="0.25">
      <c r="A80"/>
      <c r="B80" s="7"/>
      <c r="C80" s="10"/>
      <c r="D80" s="9"/>
      <c r="F80" s="9"/>
      <c r="G80" s="7"/>
      <c r="H80" s="7" t="s">
        <v>152</v>
      </c>
      <c r="J80"/>
      <c r="K80"/>
      <c r="L80"/>
      <c r="M80"/>
      <c r="O80" s="7"/>
      <c r="P80" s="7"/>
    </row>
    <row r="81" spans="1:16" x14ac:dyDescent="0.25">
      <c r="A81"/>
      <c r="B81" s="7"/>
      <c r="C81" s="10"/>
      <c r="D81" s="9"/>
      <c r="F81" s="9"/>
      <c r="G81" s="7"/>
      <c r="H81" s="7" t="s">
        <v>154</v>
      </c>
      <c r="J81"/>
      <c r="K81"/>
      <c r="L81"/>
      <c r="M81"/>
      <c r="O81" s="7"/>
      <c r="P81" s="7"/>
    </row>
    <row r="82" spans="1:16" x14ac:dyDescent="0.25">
      <c r="A82"/>
      <c r="B82" s="7"/>
      <c r="C82" s="10"/>
      <c r="D82" s="9"/>
      <c r="F82" s="9"/>
      <c r="G82" s="7"/>
      <c r="H82" s="7" t="s">
        <v>244</v>
      </c>
      <c r="J82"/>
      <c r="K82"/>
      <c r="L82"/>
      <c r="M82"/>
      <c r="O82" s="7"/>
      <c r="P82" s="7"/>
    </row>
    <row r="83" spans="1:16" x14ac:dyDescent="0.25">
      <c r="A83"/>
      <c r="B83" s="7"/>
      <c r="C83" s="10"/>
      <c r="D83" s="9"/>
      <c r="F83" s="9"/>
      <c r="G83" s="7"/>
      <c r="H83" s="7" t="s">
        <v>245</v>
      </c>
      <c r="J83"/>
      <c r="K83"/>
      <c r="L83"/>
      <c r="M83"/>
      <c r="O83" s="7"/>
      <c r="P83" s="7"/>
    </row>
    <row r="84" spans="1:16" x14ac:dyDescent="0.25">
      <c r="A84"/>
      <c r="B84" s="7"/>
      <c r="C84" s="10"/>
      <c r="D84" s="9"/>
      <c r="F84" s="9"/>
      <c r="G84" s="7"/>
      <c r="H84" s="7" t="s">
        <v>103</v>
      </c>
      <c r="J84"/>
      <c r="K84"/>
      <c r="L84"/>
      <c r="M84"/>
      <c r="O84" s="7"/>
      <c r="P84" s="7"/>
    </row>
    <row r="85" spans="1:16" x14ac:dyDescent="0.25">
      <c r="A85"/>
      <c r="B85" s="7"/>
      <c r="C85" s="10"/>
      <c r="D85" s="9"/>
      <c r="F85" s="9"/>
      <c r="G85" s="7"/>
      <c r="H85" s="7" t="s">
        <v>104</v>
      </c>
      <c r="J85"/>
      <c r="K85"/>
      <c r="L85"/>
      <c r="M85"/>
      <c r="O85" s="7"/>
      <c r="P85" s="7"/>
    </row>
    <row r="86" spans="1:16" x14ac:dyDescent="0.25">
      <c r="A86"/>
      <c r="B86" s="7"/>
      <c r="C86" s="10"/>
      <c r="D86" s="9"/>
      <c r="F86" s="9"/>
      <c r="G86" s="7"/>
      <c r="H86" s="7" t="s">
        <v>105</v>
      </c>
      <c r="J86"/>
      <c r="K86"/>
      <c r="L86"/>
      <c r="M86"/>
      <c r="O86" s="7"/>
      <c r="P86" s="7"/>
    </row>
    <row r="87" spans="1:16" x14ac:dyDescent="0.25">
      <c r="A87"/>
      <c r="B87" s="7"/>
      <c r="C87" s="10"/>
      <c r="D87" s="9"/>
      <c r="F87" s="9"/>
      <c r="G87" s="7"/>
      <c r="H87" s="7" t="s">
        <v>156</v>
      </c>
      <c r="J87"/>
      <c r="K87"/>
      <c r="L87"/>
      <c r="M87"/>
      <c r="O87" s="7"/>
      <c r="P87" s="7"/>
    </row>
    <row r="88" spans="1:16" x14ac:dyDescent="0.25">
      <c r="A88"/>
      <c r="B88" s="7"/>
      <c r="C88" s="10"/>
      <c r="D88" s="9"/>
      <c r="F88" s="9"/>
      <c r="G88" s="7"/>
      <c r="H88" s="7" t="s">
        <v>107</v>
      </c>
      <c r="J88"/>
      <c r="K88"/>
      <c r="L88"/>
      <c r="M88"/>
      <c r="O88" s="7"/>
      <c r="P88" s="7"/>
    </row>
    <row r="89" spans="1:16" x14ac:dyDescent="0.25">
      <c r="A89"/>
      <c r="B89" s="7"/>
      <c r="C89" s="10"/>
      <c r="D89" s="9"/>
      <c r="F89" s="9"/>
      <c r="G89" s="7"/>
      <c r="H89" s="7" t="s">
        <v>158</v>
      </c>
      <c r="J89"/>
      <c r="K89"/>
      <c r="L89"/>
      <c r="M89"/>
      <c r="O89" s="7"/>
      <c r="P89" s="7"/>
    </row>
    <row r="90" spans="1:16" x14ac:dyDescent="0.25">
      <c r="A90"/>
      <c r="B90" s="7"/>
      <c r="C90" s="10"/>
      <c r="D90" s="9"/>
      <c r="F90" s="9"/>
      <c r="G90" s="7"/>
      <c r="H90" s="7" t="s">
        <v>160</v>
      </c>
      <c r="J90"/>
      <c r="K90"/>
      <c r="L90"/>
      <c r="M90"/>
      <c r="O90" s="7"/>
      <c r="P90" s="7"/>
    </row>
    <row r="91" spans="1:16" x14ac:dyDescent="0.25">
      <c r="A91"/>
      <c r="B91" s="7"/>
      <c r="C91" s="10"/>
      <c r="D91" s="9"/>
      <c r="F91" s="9"/>
      <c r="G91" s="7"/>
      <c r="H91" s="7" t="s">
        <v>161</v>
      </c>
      <c r="J91"/>
      <c r="K91"/>
      <c r="L91"/>
      <c r="M91"/>
      <c r="O91" s="7"/>
      <c r="P91" s="7"/>
    </row>
    <row r="92" spans="1:16" x14ac:dyDescent="0.25">
      <c r="A92"/>
      <c r="B92" s="7"/>
      <c r="C92" s="10"/>
      <c r="D92" s="9"/>
      <c r="F92" s="9"/>
      <c r="G92" s="7"/>
      <c r="H92" s="7" t="s">
        <v>253</v>
      </c>
      <c r="J92"/>
      <c r="K92"/>
      <c r="L92"/>
      <c r="M92"/>
      <c r="O92" s="7"/>
      <c r="P92" s="7"/>
    </row>
    <row r="93" spans="1:16" x14ac:dyDescent="0.25">
      <c r="A93"/>
      <c r="B93" s="7"/>
      <c r="C93" s="10"/>
      <c r="D93" s="9"/>
      <c r="F93" s="9"/>
      <c r="G93" s="7"/>
      <c r="H93" s="7" t="s">
        <v>163</v>
      </c>
      <c r="J93"/>
      <c r="K93"/>
      <c r="L93"/>
      <c r="M93"/>
      <c r="O93" s="7"/>
      <c r="P93" s="7"/>
    </row>
    <row r="94" spans="1:16" x14ac:dyDescent="0.25">
      <c r="A94"/>
      <c r="B94" s="7"/>
      <c r="C94" s="10"/>
      <c r="D94" s="9"/>
      <c r="F94" s="9"/>
      <c r="G94" s="7"/>
      <c r="H94" s="7" t="s">
        <v>254</v>
      </c>
      <c r="J94"/>
      <c r="K94"/>
      <c r="L94"/>
      <c r="M94"/>
      <c r="O94" s="7"/>
      <c r="P94" s="7"/>
    </row>
    <row r="95" spans="1:16" x14ac:dyDescent="0.25">
      <c r="A95"/>
      <c r="B95" s="7"/>
      <c r="C95" s="10"/>
      <c r="D95" s="9"/>
      <c r="F95" s="9"/>
      <c r="G95" s="7"/>
      <c r="H95" s="7" t="s">
        <v>164</v>
      </c>
      <c r="J95"/>
      <c r="K95"/>
      <c r="L95"/>
      <c r="M95"/>
      <c r="O95" s="7"/>
      <c r="P95" s="7"/>
    </row>
    <row r="96" spans="1:16" x14ac:dyDescent="0.25">
      <c r="A96"/>
      <c r="B96" s="7"/>
      <c r="C96" s="10"/>
      <c r="D96" s="9"/>
      <c r="F96" s="9"/>
      <c r="G96" s="7"/>
      <c r="H96" s="7" t="s">
        <v>165</v>
      </c>
      <c r="J96"/>
      <c r="K96"/>
      <c r="L96"/>
      <c r="M96"/>
      <c r="O96" s="7"/>
      <c r="P96" s="7"/>
    </row>
    <row r="97" spans="1:16" x14ac:dyDescent="0.25">
      <c r="A97"/>
      <c r="B97" s="7"/>
      <c r="C97" s="10"/>
      <c r="D97" s="9"/>
      <c r="F97" s="9"/>
      <c r="G97" s="7"/>
      <c r="H97" s="7" t="s">
        <v>166</v>
      </c>
      <c r="J97"/>
      <c r="K97"/>
      <c r="L97"/>
      <c r="M97"/>
      <c r="O97" s="7"/>
      <c r="P97" s="7"/>
    </row>
    <row r="98" spans="1:16" x14ac:dyDescent="0.25">
      <c r="A98"/>
      <c r="B98" s="7"/>
      <c r="C98" s="10"/>
      <c r="D98" s="9"/>
      <c r="F98" s="9"/>
      <c r="G98" s="7"/>
      <c r="H98" s="7" t="s">
        <v>236</v>
      </c>
      <c r="J98"/>
      <c r="K98"/>
      <c r="L98"/>
      <c r="M98"/>
      <c r="O98" s="7"/>
      <c r="P98" s="7"/>
    </row>
    <row r="99" spans="1:16" x14ac:dyDescent="0.25">
      <c r="A99"/>
      <c r="B99" s="7"/>
      <c r="C99" s="10"/>
      <c r="D99" s="9"/>
      <c r="F99" s="9"/>
      <c r="G99" s="7"/>
      <c r="H99" s="7" t="s">
        <v>167</v>
      </c>
      <c r="J99"/>
      <c r="K99"/>
      <c r="L99"/>
      <c r="M99"/>
      <c r="O99" s="7"/>
      <c r="P99" s="7"/>
    </row>
    <row r="100" spans="1:16" x14ac:dyDescent="0.25">
      <c r="A100"/>
      <c r="B100" s="7"/>
      <c r="C100" s="10"/>
      <c r="D100" s="9"/>
      <c r="F100" s="9"/>
      <c r="G100" s="7"/>
      <c r="J100"/>
      <c r="K100"/>
      <c r="L100"/>
      <c r="M100"/>
      <c r="O100" s="7"/>
      <c r="P100" s="7"/>
    </row>
    <row r="101" spans="1:16" x14ac:dyDescent="0.25">
      <c r="A101"/>
      <c r="B101" s="7"/>
      <c r="C101" s="10"/>
      <c r="D101" s="9"/>
      <c r="F101" s="9"/>
      <c r="G101" s="7"/>
      <c r="H101"/>
      <c r="J101"/>
      <c r="K101"/>
      <c r="L101"/>
      <c r="M101"/>
      <c r="O101" s="7"/>
      <c r="P101" s="7"/>
    </row>
    <row r="102" spans="1:16" x14ac:dyDescent="0.25">
      <c r="A102"/>
      <c r="B102" s="7"/>
      <c r="C102" s="10"/>
      <c r="D102" s="9"/>
      <c r="F102" s="9"/>
      <c r="G102" s="7"/>
      <c r="H102"/>
      <c r="J102"/>
      <c r="K102"/>
      <c r="L102"/>
      <c r="M102"/>
      <c r="O102" s="7"/>
      <c r="P102" s="7"/>
    </row>
    <row r="103" spans="1:16" x14ac:dyDescent="0.25">
      <c r="A103"/>
      <c r="B103" s="7"/>
      <c r="C103" s="10"/>
      <c r="D103" s="9"/>
      <c r="F103" s="9"/>
      <c r="G103" s="7"/>
      <c r="H103"/>
      <c r="J103"/>
      <c r="K103"/>
      <c r="L103"/>
      <c r="M103"/>
      <c r="O103" s="7"/>
      <c r="P103" s="7"/>
    </row>
    <row r="104" spans="1:16" x14ac:dyDescent="0.25">
      <c r="A104"/>
      <c r="B104" s="7"/>
      <c r="C104" s="10"/>
      <c r="D104" s="9"/>
      <c r="F104" s="9"/>
      <c r="G104" s="7"/>
      <c r="H104"/>
      <c r="J104"/>
      <c r="K104"/>
      <c r="L104"/>
      <c r="M104"/>
      <c r="O104" s="7"/>
      <c r="P104" s="7"/>
    </row>
    <row r="105" spans="1:16" x14ac:dyDescent="0.25">
      <c r="A105"/>
      <c r="B105" s="7"/>
      <c r="C105" s="10"/>
      <c r="D105" s="9"/>
      <c r="F105" s="9"/>
      <c r="G105" s="7"/>
      <c r="H105"/>
      <c r="J105"/>
      <c r="K105"/>
      <c r="L105"/>
      <c r="M105"/>
      <c r="O105" s="7"/>
      <c r="P105" s="7"/>
    </row>
    <row r="106" spans="1:16" x14ac:dyDescent="0.25">
      <c r="A106"/>
      <c r="B106" s="7"/>
      <c r="C106" s="10"/>
      <c r="D106" s="9"/>
      <c r="F106" s="9"/>
      <c r="G106" s="7"/>
      <c r="H106"/>
      <c r="J106"/>
      <c r="K106"/>
      <c r="L106"/>
      <c r="M106"/>
      <c r="O106" s="7"/>
      <c r="P106" s="7"/>
    </row>
    <row r="107" spans="1:16" x14ac:dyDescent="0.25">
      <c r="A107"/>
      <c r="B107" s="7"/>
      <c r="C107" s="10"/>
      <c r="D107" s="9"/>
      <c r="F107" s="9"/>
      <c r="G107" s="7"/>
      <c r="H107"/>
      <c r="J107"/>
      <c r="K107"/>
      <c r="L107"/>
      <c r="M107"/>
      <c r="O107" s="7"/>
      <c r="P107" s="7"/>
    </row>
    <row r="108" spans="1:16" x14ac:dyDescent="0.25">
      <c r="A108"/>
      <c r="B108" s="7"/>
      <c r="C108" s="10"/>
      <c r="D108" s="9"/>
      <c r="F108" s="9"/>
      <c r="G108" s="7"/>
      <c r="H108"/>
      <c r="J108"/>
      <c r="K108"/>
      <c r="L108"/>
      <c r="M108"/>
      <c r="O108" s="7"/>
      <c r="P108" s="7"/>
    </row>
    <row r="109" spans="1:16" x14ac:dyDescent="0.25">
      <c r="A109"/>
      <c r="B109" s="7"/>
      <c r="C109" s="10"/>
      <c r="D109" s="9"/>
      <c r="F109" s="9"/>
      <c r="G109" s="7"/>
      <c r="H109"/>
      <c r="J109"/>
      <c r="K109"/>
      <c r="L109"/>
      <c r="M109"/>
      <c r="O109" s="7"/>
      <c r="P109" s="7"/>
    </row>
    <row r="110" spans="1:16" x14ac:dyDescent="0.25">
      <c r="A110"/>
      <c r="B110" s="7"/>
      <c r="C110" s="10"/>
      <c r="D110" s="9"/>
      <c r="F110" s="9"/>
      <c r="G110" s="7"/>
      <c r="H110"/>
      <c r="J110"/>
      <c r="K110"/>
      <c r="L110"/>
      <c r="M110"/>
      <c r="O110" s="7"/>
      <c r="P110" s="7"/>
    </row>
    <row r="111" spans="1:16" x14ac:dyDescent="0.25">
      <c r="A111"/>
      <c r="B111" s="7"/>
      <c r="C111" s="10"/>
      <c r="D111" s="9"/>
      <c r="F111" s="9"/>
      <c r="G111" s="7"/>
      <c r="H111"/>
      <c r="J111"/>
      <c r="K111"/>
      <c r="L111"/>
      <c r="M111"/>
      <c r="O111" s="7"/>
      <c r="P111" s="7"/>
    </row>
    <row r="112" spans="1:16" x14ac:dyDescent="0.25">
      <c r="A112"/>
      <c r="B112" s="7"/>
      <c r="C112" s="10"/>
      <c r="D112" s="9"/>
      <c r="F112" s="9"/>
      <c r="G112" s="7"/>
      <c r="H112"/>
      <c r="J112"/>
      <c r="K112"/>
      <c r="L112"/>
      <c r="M112"/>
      <c r="O112" s="7"/>
      <c r="P112" s="7"/>
    </row>
    <row r="113" spans="1:16" x14ac:dyDescent="0.25">
      <c r="A113"/>
      <c r="B113" s="7"/>
      <c r="C113" s="10"/>
      <c r="D113" s="9"/>
      <c r="F113" s="9"/>
      <c r="G113" s="7"/>
      <c r="H113"/>
      <c r="J113"/>
      <c r="K113"/>
      <c r="L113"/>
      <c r="M113"/>
      <c r="O113" s="7"/>
      <c r="P113" s="7"/>
    </row>
    <row r="114" spans="1:16" x14ac:dyDescent="0.25">
      <c r="A114"/>
      <c r="B114" s="7"/>
      <c r="C114" s="10"/>
      <c r="D114" s="9"/>
      <c r="F114" s="9"/>
      <c r="G114" s="7"/>
      <c r="H114"/>
      <c r="J114"/>
      <c r="K114"/>
      <c r="L114"/>
      <c r="M114"/>
      <c r="O114" s="7"/>
      <c r="P114" s="7"/>
    </row>
    <row r="115" spans="1:16" x14ac:dyDescent="0.25">
      <c r="A115"/>
      <c r="B115" s="7"/>
      <c r="C115" s="10"/>
      <c r="D115" s="9"/>
      <c r="F115" s="9"/>
      <c r="G115" s="7"/>
      <c r="H115"/>
      <c r="J115"/>
      <c r="K115"/>
      <c r="L115"/>
      <c r="M115"/>
      <c r="O115" s="7"/>
      <c r="P115" s="7"/>
    </row>
    <row r="116" spans="1:16" x14ac:dyDescent="0.25">
      <c r="A116"/>
      <c r="B116" s="7"/>
      <c r="C116" s="10"/>
      <c r="D116" s="9"/>
      <c r="F116" s="9"/>
      <c r="G116" s="7"/>
      <c r="H116"/>
      <c r="J116"/>
      <c r="K116"/>
      <c r="L116"/>
      <c r="M116"/>
      <c r="O116" s="7"/>
      <c r="P116" s="7"/>
    </row>
    <row r="117" spans="1:16" x14ac:dyDescent="0.25">
      <c r="A117"/>
      <c r="B117" s="7"/>
      <c r="C117" s="10"/>
      <c r="D117" s="9"/>
      <c r="F117" s="9"/>
      <c r="G117" s="7"/>
      <c r="H117"/>
      <c r="J117"/>
      <c r="K117"/>
      <c r="L117"/>
      <c r="M117"/>
      <c r="O117" s="7"/>
      <c r="P117" s="7"/>
    </row>
    <row r="118" spans="1:16" x14ac:dyDescent="0.25">
      <c r="A118"/>
      <c r="B118" s="7"/>
      <c r="C118" s="10"/>
      <c r="D118" s="9"/>
      <c r="F118" s="9"/>
      <c r="G118" s="7"/>
      <c r="H118"/>
      <c r="J118"/>
      <c r="K118"/>
      <c r="L118"/>
      <c r="M118"/>
      <c r="O118" s="7"/>
      <c r="P118" s="7"/>
    </row>
    <row r="119" spans="1:16" x14ac:dyDescent="0.25">
      <c r="A119"/>
      <c r="B119" s="7"/>
      <c r="C119" s="10"/>
      <c r="D119" s="9"/>
      <c r="F119" s="9"/>
      <c r="G119" s="7"/>
      <c r="H119"/>
      <c r="J119"/>
      <c r="K119"/>
      <c r="L119"/>
      <c r="M119"/>
      <c r="O119" s="7"/>
      <c r="P119" s="7"/>
    </row>
    <row r="120" spans="1:16" x14ac:dyDescent="0.25">
      <c r="A120"/>
      <c r="B120" s="7"/>
      <c r="C120" s="10"/>
      <c r="D120" s="9"/>
      <c r="F120" s="9"/>
      <c r="G120" s="7"/>
      <c r="H120"/>
      <c r="J120"/>
      <c r="K120"/>
      <c r="L120"/>
      <c r="M120"/>
      <c r="O120" s="7"/>
      <c r="P120" s="7"/>
    </row>
    <row r="121" spans="1:16" x14ac:dyDescent="0.25">
      <c r="A121"/>
      <c r="B121" s="7"/>
      <c r="C121" s="10"/>
      <c r="D121" s="9"/>
      <c r="F121" s="9"/>
      <c r="G121" s="7"/>
      <c r="H121"/>
      <c r="J121"/>
      <c r="K121"/>
      <c r="L121"/>
      <c r="M121"/>
      <c r="O121" s="7"/>
      <c r="P121" s="7"/>
    </row>
    <row r="122" spans="1:16" x14ac:dyDescent="0.25">
      <c r="A122"/>
      <c r="B122" s="7"/>
      <c r="C122" s="10"/>
      <c r="D122" s="9"/>
      <c r="F122" s="9"/>
      <c r="G122" s="7"/>
      <c r="H122"/>
      <c r="J122"/>
      <c r="K122"/>
      <c r="L122"/>
      <c r="M122"/>
      <c r="O122" s="7"/>
      <c r="P122" s="7"/>
    </row>
    <row r="123" spans="1:16" x14ac:dyDescent="0.25">
      <c r="A123"/>
      <c r="B123" s="7"/>
      <c r="C123" s="10"/>
      <c r="D123" s="9"/>
      <c r="F123" s="9"/>
      <c r="G123" s="7"/>
      <c r="H123"/>
      <c r="J123"/>
      <c r="K123"/>
      <c r="L123"/>
      <c r="M123"/>
      <c r="O123" s="7"/>
      <c r="P123" s="7"/>
    </row>
    <row r="124" spans="1:16" x14ac:dyDescent="0.25">
      <c r="A124"/>
      <c r="B124" s="7"/>
      <c r="C124" s="10"/>
      <c r="D124" s="9"/>
      <c r="F124" s="9"/>
      <c r="G124" s="7"/>
      <c r="H124"/>
      <c r="J124"/>
      <c r="K124"/>
      <c r="L124"/>
      <c r="M124"/>
      <c r="O124" s="7"/>
      <c r="P124" s="7"/>
    </row>
    <row r="125" spans="1:16" x14ac:dyDescent="0.25">
      <c r="A125"/>
      <c r="B125" s="7"/>
      <c r="C125" s="10"/>
      <c r="D125" s="9"/>
      <c r="F125" s="9"/>
      <c r="G125" s="7"/>
      <c r="H125"/>
      <c r="J125"/>
      <c r="K125"/>
      <c r="L125"/>
      <c r="M125"/>
      <c r="O125" s="7"/>
      <c r="P125" s="7"/>
    </row>
    <row r="126" spans="1:16" x14ac:dyDescent="0.25">
      <c r="A126"/>
      <c r="B126" s="7"/>
      <c r="C126" s="10"/>
      <c r="D126" s="9"/>
      <c r="F126" s="9"/>
      <c r="G126" s="7"/>
      <c r="H126"/>
      <c r="J126"/>
      <c r="K126"/>
      <c r="L126"/>
      <c r="M126"/>
      <c r="O126" s="7"/>
      <c r="P126" s="7"/>
    </row>
    <row r="127" spans="1:16" x14ac:dyDescent="0.25">
      <c r="A127"/>
      <c r="B127" s="7"/>
      <c r="C127" s="10"/>
      <c r="D127" s="9"/>
      <c r="F127" s="9"/>
      <c r="G127" s="7"/>
      <c r="H127"/>
      <c r="J127"/>
      <c r="K127"/>
      <c r="L127"/>
      <c r="M127"/>
      <c r="O127" s="7"/>
      <c r="P127" s="7"/>
    </row>
    <row r="128" spans="1:16" x14ac:dyDescent="0.25">
      <c r="A128"/>
      <c r="B128" s="7"/>
      <c r="C128" s="10"/>
      <c r="D128" s="9"/>
      <c r="F128" s="9"/>
      <c r="G128" s="7"/>
      <c r="H128"/>
      <c r="J128"/>
      <c r="K128"/>
      <c r="L128"/>
      <c r="M128"/>
      <c r="O128" s="7"/>
      <c r="P128" s="7"/>
    </row>
    <row r="129" spans="1:16" x14ac:dyDescent="0.25">
      <c r="A129"/>
      <c r="B129" s="7"/>
      <c r="C129" s="10"/>
      <c r="D129" s="9"/>
      <c r="F129" s="9"/>
      <c r="G129" s="7"/>
      <c r="H129"/>
      <c r="J129"/>
      <c r="K129"/>
      <c r="L129"/>
      <c r="M129"/>
      <c r="O129" s="7"/>
      <c r="P129" s="7"/>
    </row>
    <row r="130" spans="1:16" x14ac:dyDescent="0.25">
      <c r="A130"/>
      <c r="B130" s="7"/>
      <c r="C130" s="10"/>
      <c r="D130" s="9"/>
      <c r="F130" s="9"/>
      <c r="G130" s="7"/>
      <c r="H130"/>
      <c r="J130"/>
      <c r="K130"/>
      <c r="L130"/>
      <c r="M130"/>
      <c r="O130" s="7"/>
      <c r="P130" s="7"/>
    </row>
    <row r="131" spans="1:16" x14ac:dyDescent="0.25">
      <c r="A131"/>
      <c r="B131" s="7"/>
      <c r="C131" s="10"/>
      <c r="D131" s="9"/>
      <c r="F131" s="9"/>
      <c r="G131" s="7"/>
      <c r="H131"/>
      <c r="J131"/>
      <c r="K131"/>
      <c r="L131"/>
      <c r="M131"/>
      <c r="O131" s="7"/>
      <c r="P131" s="7"/>
    </row>
    <row r="132" spans="1:16" x14ac:dyDescent="0.25">
      <c r="A132"/>
      <c r="B132" s="7"/>
      <c r="C132" s="10"/>
      <c r="D132" s="9"/>
      <c r="F132" s="9"/>
      <c r="G132" s="7"/>
      <c r="H132"/>
      <c r="J132"/>
      <c r="K132"/>
      <c r="L132"/>
      <c r="M132"/>
      <c r="O132" s="7"/>
      <c r="P132" s="7"/>
    </row>
    <row r="133" spans="1:16" x14ac:dyDescent="0.25">
      <c r="A133"/>
      <c r="B133" s="7"/>
      <c r="C133" s="10"/>
      <c r="D133" s="9"/>
      <c r="F133" s="9"/>
      <c r="G133" s="7"/>
      <c r="H133"/>
      <c r="J133"/>
      <c r="K133"/>
      <c r="L133"/>
      <c r="M133"/>
      <c r="O133" s="7"/>
      <c r="P133" s="7"/>
    </row>
    <row r="134" spans="1:16" x14ac:dyDescent="0.25">
      <c r="A134"/>
      <c r="B134" s="7"/>
      <c r="C134" s="10"/>
      <c r="D134" s="9"/>
      <c r="F134" s="9"/>
      <c r="G134" s="7"/>
      <c r="H134"/>
      <c r="J134"/>
      <c r="K134"/>
      <c r="L134"/>
      <c r="M134"/>
      <c r="O134" s="7"/>
      <c r="P134" s="7"/>
    </row>
    <row r="135" spans="1:16" x14ac:dyDescent="0.25">
      <c r="A135"/>
      <c r="B135" s="7"/>
      <c r="C135" s="10"/>
      <c r="D135" s="9"/>
      <c r="F135" s="9"/>
      <c r="G135" s="7"/>
      <c r="H135"/>
      <c r="J135"/>
      <c r="K135"/>
      <c r="L135"/>
      <c r="M135"/>
      <c r="O135" s="7"/>
      <c r="P135" s="7"/>
    </row>
    <row r="136" spans="1:16" x14ac:dyDescent="0.25">
      <c r="A136"/>
      <c r="B136" s="7"/>
      <c r="C136" s="10"/>
      <c r="D136" s="9"/>
      <c r="F136" s="9"/>
      <c r="G136" s="7"/>
      <c r="H136"/>
      <c r="J136"/>
      <c r="K136"/>
      <c r="L136"/>
      <c r="M136"/>
      <c r="O136" s="7"/>
      <c r="P136" s="7"/>
    </row>
    <row r="137" spans="1:16" x14ac:dyDescent="0.25">
      <c r="A137"/>
      <c r="B137" s="7"/>
      <c r="C137" s="10"/>
      <c r="D137" s="9"/>
      <c r="F137" s="9"/>
      <c r="G137" s="7"/>
      <c r="H137"/>
      <c r="J137"/>
      <c r="K137"/>
      <c r="L137"/>
      <c r="M137"/>
      <c r="O137" s="7"/>
      <c r="P137" s="7"/>
    </row>
    <row r="138" spans="1:16" x14ac:dyDescent="0.25">
      <c r="A138"/>
      <c r="B138" s="7"/>
      <c r="C138" s="10"/>
      <c r="D138" s="9"/>
      <c r="F138" s="9"/>
      <c r="G138" s="7"/>
      <c r="H138"/>
      <c r="J138"/>
      <c r="K138"/>
      <c r="L138"/>
      <c r="M138"/>
      <c r="O138" s="7"/>
      <c r="P138" s="7"/>
    </row>
    <row r="139" spans="1:16" x14ac:dyDescent="0.25">
      <c r="A139"/>
      <c r="B139" s="7"/>
      <c r="C139" s="10"/>
      <c r="D139" s="9"/>
      <c r="F139" s="9"/>
      <c r="G139" s="7"/>
      <c r="H139"/>
      <c r="J139"/>
      <c r="K139"/>
      <c r="L139"/>
      <c r="M139"/>
      <c r="O139" s="7"/>
      <c r="P139" s="7"/>
    </row>
    <row r="140" spans="1:16" x14ac:dyDescent="0.25">
      <c r="A140"/>
      <c r="B140" s="7"/>
      <c r="C140" s="10"/>
      <c r="D140" s="9"/>
      <c r="F140" s="9"/>
      <c r="G140" s="7"/>
      <c r="H140"/>
      <c r="J140"/>
      <c r="K140"/>
      <c r="L140"/>
      <c r="M140"/>
      <c r="O140" s="7"/>
      <c r="P140" s="7"/>
    </row>
    <row r="141" spans="1:16" x14ac:dyDescent="0.25">
      <c r="A141"/>
      <c r="B141" s="7"/>
      <c r="C141" s="10"/>
      <c r="D141" s="9"/>
      <c r="F141" s="9"/>
      <c r="G141" s="7"/>
      <c r="H141"/>
      <c r="J141"/>
      <c r="K141"/>
      <c r="L141"/>
      <c r="M141"/>
      <c r="O141" s="7"/>
      <c r="P141" s="7"/>
    </row>
    <row r="142" spans="1:16" x14ac:dyDescent="0.25">
      <c r="A142"/>
      <c r="B142" s="7"/>
      <c r="C142" s="10"/>
      <c r="D142" s="9"/>
      <c r="F142" s="9"/>
      <c r="G142" s="7"/>
      <c r="H142"/>
      <c r="J142"/>
      <c r="K142"/>
      <c r="L142"/>
      <c r="M142"/>
      <c r="O142" s="7"/>
      <c r="P142" s="7"/>
    </row>
    <row r="143" spans="1:16" x14ac:dyDescent="0.25">
      <c r="A143"/>
      <c r="B143" s="7"/>
      <c r="C143" s="10"/>
      <c r="D143" s="9"/>
      <c r="F143" s="9"/>
      <c r="G143" s="7"/>
      <c r="H143"/>
      <c r="J143"/>
      <c r="K143"/>
      <c r="L143"/>
      <c r="M143"/>
      <c r="O143" s="7"/>
      <c r="P143" s="7"/>
    </row>
    <row r="144" spans="1:16" x14ac:dyDescent="0.25">
      <c r="A144"/>
      <c r="B144" s="7"/>
      <c r="C144" s="10"/>
      <c r="D144" s="9"/>
      <c r="F144" s="9"/>
      <c r="G144" s="7"/>
      <c r="H144"/>
      <c r="J144"/>
      <c r="K144"/>
      <c r="L144"/>
      <c r="M144"/>
      <c r="O144" s="7"/>
      <c r="P144" s="7"/>
    </row>
    <row r="145" spans="1:16" x14ac:dyDescent="0.25">
      <c r="A145"/>
      <c r="B145" s="7"/>
      <c r="C145" s="10"/>
      <c r="D145" s="9"/>
      <c r="F145" s="9"/>
      <c r="G145" s="7"/>
      <c r="H145"/>
      <c r="J145"/>
      <c r="K145"/>
      <c r="L145"/>
      <c r="M145"/>
      <c r="O145" s="7"/>
      <c r="P145" s="7"/>
    </row>
    <row r="146" spans="1:16" x14ac:dyDescent="0.25">
      <c r="A146"/>
      <c r="B146" s="7"/>
      <c r="C146" s="10"/>
      <c r="D146" s="9"/>
      <c r="F146" s="9"/>
      <c r="G146" s="7"/>
      <c r="H146"/>
      <c r="J146"/>
      <c r="K146"/>
      <c r="L146"/>
      <c r="M146"/>
      <c r="O146" s="7"/>
      <c r="P146" s="7"/>
    </row>
    <row r="147" spans="1:16" x14ac:dyDescent="0.25">
      <c r="A147"/>
      <c r="B147" s="7"/>
      <c r="C147" s="10"/>
      <c r="D147" s="9"/>
      <c r="F147" s="9"/>
      <c r="G147" s="7"/>
      <c r="H147"/>
      <c r="J147"/>
      <c r="K147"/>
      <c r="L147"/>
      <c r="M147"/>
      <c r="O147" s="7"/>
      <c r="P147" s="7"/>
    </row>
    <row r="148" spans="1:16" x14ac:dyDescent="0.25">
      <c r="A148"/>
      <c r="B148" s="7"/>
      <c r="C148" s="10"/>
      <c r="D148" s="9"/>
      <c r="F148" s="9"/>
      <c r="G148" s="7"/>
      <c r="H148"/>
      <c r="J148"/>
      <c r="K148"/>
      <c r="L148"/>
      <c r="M148"/>
      <c r="O148" s="7"/>
      <c r="P148" s="7"/>
    </row>
    <row r="149" spans="1:16" x14ac:dyDescent="0.25">
      <c r="A149"/>
      <c r="B149" s="7"/>
      <c r="C149" s="10"/>
      <c r="D149" s="9"/>
      <c r="F149" s="9"/>
      <c r="G149" s="7"/>
      <c r="H149"/>
      <c r="J149"/>
      <c r="K149"/>
      <c r="L149"/>
      <c r="M149"/>
      <c r="O149" s="7"/>
      <c r="P149" s="7"/>
    </row>
    <row r="150" spans="1:16" x14ac:dyDescent="0.25">
      <c r="A150"/>
      <c r="B150" s="7"/>
      <c r="C150" s="10"/>
      <c r="D150" s="9"/>
      <c r="F150" s="9"/>
      <c r="G150" s="7"/>
      <c r="H150"/>
      <c r="J150"/>
      <c r="K150"/>
      <c r="L150"/>
      <c r="M150"/>
      <c r="O150" s="7"/>
      <c r="P150" s="7"/>
    </row>
    <row r="151" spans="1:16" x14ac:dyDescent="0.25">
      <c r="A151"/>
      <c r="B151" s="7"/>
      <c r="C151" s="10"/>
      <c r="D151" s="9"/>
      <c r="F151" s="9"/>
      <c r="G151" s="7"/>
      <c r="H151"/>
      <c r="J151"/>
      <c r="K151"/>
      <c r="L151"/>
      <c r="M151"/>
      <c r="O151" s="7"/>
      <c r="P151" s="7"/>
    </row>
    <row r="152" spans="1:16" x14ac:dyDescent="0.25">
      <c r="A152"/>
      <c r="B152" s="7"/>
      <c r="C152" s="10"/>
      <c r="D152" s="9"/>
      <c r="F152" s="9"/>
      <c r="G152" s="7"/>
      <c r="H152"/>
      <c r="J152"/>
      <c r="K152"/>
      <c r="L152"/>
      <c r="M152"/>
      <c r="O152" s="7"/>
      <c r="P152" s="7"/>
    </row>
    <row r="153" spans="1:16" x14ac:dyDescent="0.25">
      <c r="A153"/>
      <c r="B153" s="7"/>
      <c r="C153" s="10"/>
      <c r="D153" s="9"/>
      <c r="F153" s="9"/>
      <c r="G153" s="7"/>
      <c r="H153"/>
      <c r="J153"/>
      <c r="K153"/>
      <c r="L153"/>
      <c r="M153"/>
      <c r="O153" s="7"/>
      <c r="P153" s="7"/>
    </row>
    <row r="154" spans="1:16" x14ac:dyDescent="0.25">
      <c r="A154"/>
      <c r="B154" s="7"/>
      <c r="C154" s="10"/>
      <c r="D154" s="9"/>
      <c r="F154" s="9"/>
      <c r="G154" s="7"/>
      <c r="H154"/>
      <c r="J154"/>
      <c r="K154"/>
      <c r="L154"/>
      <c r="M154"/>
      <c r="O154" s="7"/>
      <c r="P154" s="7"/>
    </row>
    <row r="155" spans="1:16" x14ac:dyDescent="0.25">
      <c r="A155"/>
      <c r="B155" s="7"/>
      <c r="C155" s="10"/>
      <c r="D155" s="9"/>
      <c r="F155" s="9"/>
      <c r="G155" s="7"/>
      <c r="H155"/>
      <c r="J155"/>
      <c r="K155"/>
      <c r="L155"/>
      <c r="M155"/>
      <c r="O155" s="7"/>
      <c r="P155" s="7"/>
    </row>
    <row r="156" spans="1:16" x14ac:dyDescent="0.25">
      <c r="A156"/>
      <c r="B156" s="7"/>
      <c r="C156" s="10"/>
      <c r="D156" s="9"/>
      <c r="F156" s="9"/>
      <c r="G156" s="7"/>
      <c r="H156"/>
      <c r="J156"/>
      <c r="K156"/>
      <c r="L156"/>
      <c r="M156"/>
      <c r="O156" s="7"/>
      <c r="P156" s="7"/>
    </row>
    <row r="157" spans="1:16" x14ac:dyDescent="0.25">
      <c r="A157"/>
      <c r="B157" s="7"/>
      <c r="C157" s="10"/>
      <c r="D157" s="9"/>
      <c r="F157" s="9"/>
      <c r="G157" s="7"/>
      <c r="H157"/>
      <c r="J157"/>
      <c r="K157"/>
      <c r="L157"/>
      <c r="M157"/>
      <c r="O157" s="7"/>
      <c r="P157" s="7"/>
    </row>
    <row r="158" spans="1:16" x14ac:dyDescent="0.25">
      <c r="A158"/>
      <c r="B158" s="7"/>
      <c r="C158" s="10"/>
      <c r="D158" s="9"/>
      <c r="F158" s="9"/>
      <c r="G158" s="7"/>
      <c r="H158"/>
      <c r="J158"/>
      <c r="K158"/>
      <c r="L158"/>
      <c r="M158"/>
      <c r="O158" s="7"/>
      <c r="P158" s="7"/>
    </row>
    <row r="159" spans="1:16" x14ac:dyDescent="0.25">
      <c r="A159"/>
      <c r="B159" s="7"/>
      <c r="C159" s="10"/>
      <c r="D159" s="9"/>
      <c r="F159" s="9"/>
      <c r="G159" s="7"/>
      <c r="H159"/>
      <c r="J159"/>
      <c r="K159"/>
      <c r="L159"/>
      <c r="M159"/>
      <c r="O159" s="7"/>
      <c r="P159" s="7"/>
    </row>
    <row r="160" spans="1:16" x14ac:dyDescent="0.25">
      <c r="A160"/>
      <c r="B160" s="7"/>
      <c r="C160" s="10"/>
      <c r="D160" s="9"/>
      <c r="F160" s="9"/>
      <c r="G160" s="7"/>
      <c r="H160"/>
      <c r="J160"/>
      <c r="K160"/>
      <c r="L160"/>
      <c r="M160"/>
      <c r="O160" s="7"/>
      <c r="P160" s="7"/>
    </row>
    <row r="161" spans="1:16" x14ac:dyDescent="0.25">
      <c r="A161"/>
      <c r="B161" s="7"/>
      <c r="C161" s="10"/>
      <c r="D161" s="9"/>
      <c r="F161" s="9"/>
      <c r="G161" s="7"/>
      <c r="H161"/>
      <c r="J161"/>
      <c r="K161"/>
      <c r="L161"/>
      <c r="M161"/>
      <c r="O161" s="7"/>
      <c r="P161" s="7"/>
    </row>
    <row r="162" spans="1:16" x14ac:dyDescent="0.25">
      <c r="A162"/>
      <c r="B162" s="7"/>
      <c r="C162" s="10"/>
      <c r="D162" s="9"/>
      <c r="F162" s="9"/>
      <c r="G162" s="7"/>
      <c r="H162"/>
      <c r="J162"/>
      <c r="K162"/>
      <c r="L162"/>
      <c r="M162"/>
      <c r="O162" s="7"/>
      <c r="P162" s="7"/>
    </row>
    <row r="163" spans="1:16" x14ac:dyDescent="0.25">
      <c r="A163"/>
      <c r="B163" s="7"/>
      <c r="C163" s="10"/>
      <c r="D163" s="9"/>
      <c r="F163" s="9"/>
      <c r="G163" s="7"/>
      <c r="H163"/>
      <c r="J163"/>
      <c r="K163"/>
      <c r="L163"/>
      <c r="M163"/>
      <c r="O163" s="7"/>
      <c r="P163" s="7"/>
    </row>
    <row r="164" spans="1:16" x14ac:dyDescent="0.25">
      <c r="A164"/>
      <c r="B164" s="7"/>
      <c r="C164" s="10"/>
      <c r="D164" s="9"/>
      <c r="F164" s="9"/>
      <c r="G164" s="7"/>
      <c r="H164"/>
      <c r="J164"/>
      <c r="K164"/>
      <c r="L164"/>
      <c r="M164"/>
      <c r="O164" s="7"/>
      <c r="P164" s="7"/>
    </row>
    <row r="165" spans="1:16" x14ac:dyDescent="0.25">
      <c r="A165"/>
      <c r="B165" s="7"/>
      <c r="C165" s="10"/>
      <c r="D165" s="9"/>
      <c r="F165" s="9"/>
      <c r="G165" s="7"/>
      <c r="H165"/>
      <c r="J165"/>
      <c r="K165"/>
      <c r="L165"/>
      <c r="M165"/>
      <c r="O165" s="7"/>
      <c r="P165" s="7"/>
    </row>
    <row r="166" spans="1:16" x14ac:dyDescent="0.25">
      <c r="A166"/>
      <c r="B166" s="7"/>
      <c r="C166" s="10"/>
      <c r="D166" s="9"/>
      <c r="F166" s="9"/>
      <c r="G166" s="7"/>
      <c r="H166"/>
      <c r="J166"/>
      <c r="K166"/>
      <c r="L166"/>
      <c r="M166"/>
      <c r="O166" s="7"/>
      <c r="P166" s="7"/>
    </row>
    <row r="167" spans="1:16" x14ac:dyDescent="0.25">
      <c r="A167"/>
      <c r="B167" s="7"/>
      <c r="C167" s="10"/>
      <c r="D167" s="9"/>
      <c r="F167" s="9"/>
      <c r="G167" s="7"/>
      <c r="H167"/>
      <c r="J167"/>
      <c r="K167"/>
      <c r="L167"/>
      <c r="M167"/>
      <c r="O167" s="7"/>
      <c r="P167" s="7"/>
    </row>
    <row r="168" spans="1:16" x14ac:dyDescent="0.25">
      <c r="A168"/>
      <c r="B168" s="7"/>
      <c r="C168" s="10"/>
      <c r="D168" s="9"/>
      <c r="F168" s="9"/>
      <c r="G168" s="7"/>
      <c r="H168"/>
      <c r="J168"/>
      <c r="K168"/>
      <c r="L168"/>
      <c r="M168"/>
      <c r="O168" s="7"/>
      <c r="P168" s="7"/>
    </row>
    <row r="169" spans="1:16" x14ac:dyDescent="0.25">
      <c r="A169"/>
      <c r="B169" s="7"/>
      <c r="C169" s="10"/>
      <c r="D169" s="9"/>
      <c r="F169" s="9"/>
      <c r="G169" s="7"/>
      <c r="H169"/>
      <c r="J169"/>
      <c r="K169"/>
      <c r="L169"/>
      <c r="M169"/>
      <c r="O169" s="7"/>
      <c r="P169" s="7"/>
    </row>
    <row r="170" spans="1:16" x14ac:dyDescent="0.25">
      <c r="A170"/>
      <c r="B170" s="7"/>
      <c r="C170" s="10"/>
      <c r="D170" s="9"/>
      <c r="F170" s="9"/>
      <c r="G170" s="7"/>
      <c r="H170"/>
      <c r="J170"/>
      <c r="K170"/>
      <c r="L170"/>
      <c r="M170"/>
      <c r="O170" s="7"/>
      <c r="P170" s="7"/>
    </row>
    <row r="171" spans="1:16" x14ac:dyDescent="0.25">
      <c r="A171"/>
      <c r="B171" s="7"/>
      <c r="C171" s="10"/>
      <c r="D171" s="9"/>
      <c r="F171" s="9"/>
      <c r="G171" s="7"/>
      <c r="H171"/>
      <c r="J171"/>
      <c r="K171"/>
      <c r="L171"/>
      <c r="M171"/>
      <c r="O171" s="7"/>
      <c r="P171" s="7"/>
    </row>
    <row r="172" spans="1:16" x14ac:dyDescent="0.25">
      <c r="A172"/>
      <c r="B172" s="7"/>
      <c r="C172" s="10"/>
      <c r="D172" s="9"/>
      <c r="F172" s="9"/>
      <c r="G172" s="7"/>
      <c r="H172"/>
      <c r="J172"/>
      <c r="K172"/>
      <c r="L172"/>
      <c r="M172"/>
      <c r="O172" s="7"/>
      <c r="P172" s="7"/>
    </row>
    <row r="173" spans="1:16" x14ac:dyDescent="0.25">
      <c r="A173"/>
      <c r="B173" s="7"/>
      <c r="C173" s="10"/>
      <c r="D173" s="9"/>
      <c r="F173" s="9"/>
      <c r="G173" s="7"/>
      <c r="H173"/>
      <c r="J173"/>
      <c r="K173"/>
      <c r="L173"/>
      <c r="M173"/>
      <c r="O173" s="7"/>
      <c r="P173" s="7"/>
    </row>
    <row r="174" spans="1:16" x14ac:dyDescent="0.25">
      <c r="A174"/>
      <c r="B174" s="7"/>
      <c r="C174" s="10"/>
      <c r="D174" s="9"/>
      <c r="F174" s="9"/>
      <c r="G174" s="7"/>
      <c r="H174"/>
      <c r="J174"/>
      <c r="K174"/>
      <c r="L174"/>
      <c r="M174"/>
      <c r="O174" s="7"/>
      <c r="P174" s="7"/>
    </row>
    <row r="175" spans="1:16" x14ac:dyDescent="0.25">
      <c r="A175"/>
      <c r="B175" s="7"/>
      <c r="C175" s="10"/>
      <c r="D175" s="9"/>
      <c r="F175" s="9"/>
      <c r="G175" s="7"/>
      <c r="H175"/>
      <c r="J175"/>
      <c r="K175"/>
      <c r="L175"/>
      <c r="M175"/>
      <c r="O175" s="7"/>
      <c r="P175" s="7"/>
    </row>
    <row r="176" spans="1:16" x14ac:dyDescent="0.25">
      <c r="A176"/>
      <c r="B176" s="7"/>
      <c r="C176" s="10"/>
      <c r="D176" s="9"/>
      <c r="F176" s="9"/>
      <c r="G176" s="7"/>
      <c r="H176"/>
      <c r="J176"/>
      <c r="K176"/>
      <c r="L176"/>
      <c r="M176"/>
      <c r="O176" s="7"/>
      <c r="P176" s="7"/>
    </row>
    <row r="177" spans="1:16" x14ac:dyDescent="0.25">
      <c r="A177"/>
      <c r="B177" s="7"/>
      <c r="C177" s="10"/>
      <c r="D177" s="9"/>
      <c r="F177" s="9"/>
      <c r="G177" s="7"/>
      <c r="H177"/>
      <c r="J177"/>
      <c r="K177"/>
      <c r="L177"/>
      <c r="M177"/>
      <c r="O177" s="7"/>
      <c r="P177" s="7"/>
    </row>
    <row r="178" spans="1:16" x14ac:dyDescent="0.25">
      <c r="A178"/>
      <c r="B178" s="7"/>
      <c r="C178" s="10"/>
      <c r="D178" s="9"/>
      <c r="F178" s="9"/>
      <c r="G178" s="7"/>
      <c r="H178"/>
      <c r="J178"/>
      <c r="K178"/>
      <c r="L178"/>
      <c r="M178"/>
      <c r="O178" s="7"/>
      <c r="P178" s="7"/>
    </row>
    <row r="179" spans="1:16" x14ac:dyDescent="0.25">
      <c r="A179"/>
      <c r="B179" s="7"/>
      <c r="C179" s="10"/>
      <c r="D179" s="9"/>
      <c r="F179" s="9"/>
      <c r="G179" s="7"/>
      <c r="H179"/>
      <c r="J179"/>
      <c r="K179"/>
      <c r="L179"/>
      <c r="M179"/>
      <c r="O179" s="7"/>
      <c r="P179" s="7"/>
    </row>
    <row r="180" spans="1:16" x14ac:dyDescent="0.25">
      <c r="A180"/>
      <c r="B180" s="7"/>
      <c r="C180" s="10"/>
      <c r="D180" s="9"/>
      <c r="F180" s="9"/>
      <c r="G180" s="7"/>
      <c r="H180"/>
      <c r="J180"/>
      <c r="K180"/>
      <c r="L180"/>
      <c r="M180"/>
      <c r="O180" s="7"/>
      <c r="P180" s="7"/>
    </row>
    <row r="181" spans="1:16" x14ac:dyDescent="0.25">
      <c r="A181"/>
      <c r="B181" s="7"/>
      <c r="C181" s="10"/>
      <c r="D181" s="9"/>
      <c r="F181" s="9"/>
      <c r="G181" s="7"/>
      <c r="H181"/>
      <c r="J181"/>
      <c r="K181"/>
      <c r="L181"/>
      <c r="M181"/>
      <c r="O181" s="7"/>
      <c r="P181" s="7"/>
    </row>
    <row r="182" spans="1:16" x14ac:dyDescent="0.25">
      <c r="A182"/>
      <c r="B182" s="7"/>
      <c r="C182" s="10"/>
      <c r="D182" s="9"/>
      <c r="F182" s="9"/>
      <c r="G182" s="7"/>
      <c r="H182"/>
      <c r="J182"/>
      <c r="K182"/>
      <c r="L182"/>
      <c r="M182"/>
      <c r="O182" s="7"/>
      <c r="P182" s="7"/>
    </row>
    <row r="183" spans="1:16" x14ac:dyDescent="0.25">
      <c r="A183"/>
      <c r="B183" s="7"/>
      <c r="C183" s="10"/>
      <c r="D183" s="9"/>
      <c r="F183" s="9"/>
      <c r="G183" s="7"/>
      <c r="H183"/>
      <c r="J183"/>
      <c r="K183"/>
      <c r="L183"/>
      <c r="M183"/>
      <c r="O183" s="7"/>
      <c r="P183" s="7"/>
    </row>
    <row r="184" spans="1:16" x14ac:dyDescent="0.25">
      <c r="A184"/>
      <c r="B184" s="7"/>
      <c r="C184" s="10"/>
      <c r="D184" s="9"/>
      <c r="F184" s="9"/>
      <c r="G184" s="7"/>
      <c r="H184"/>
      <c r="J184"/>
      <c r="K184"/>
      <c r="L184"/>
      <c r="M184"/>
      <c r="O184" s="7"/>
      <c r="P184" s="7"/>
    </row>
    <row r="185" spans="1:16" x14ac:dyDescent="0.25">
      <c r="A185"/>
      <c r="B185" s="7"/>
      <c r="C185" s="10"/>
      <c r="D185" s="9"/>
      <c r="F185" s="9"/>
      <c r="G185" s="7"/>
      <c r="H185"/>
      <c r="J185"/>
      <c r="K185"/>
      <c r="L185"/>
      <c r="M185"/>
      <c r="O185" s="7"/>
      <c r="P185" s="7"/>
    </row>
    <row r="186" spans="1:16" x14ac:dyDescent="0.25">
      <c r="A186"/>
      <c r="B186" s="7"/>
      <c r="C186" s="10"/>
      <c r="D186" s="9"/>
      <c r="F186" s="9"/>
      <c r="G186" s="7"/>
      <c r="H186"/>
      <c r="J186"/>
      <c r="K186"/>
      <c r="L186"/>
      <c r="M186"/>
      <c r="O186" s="7"/>
      <c r="P186" s="7"/>
    </row>
    <row r="187" spans="1:16" x14ac:dyDescent="0.25">
      <c r="A187"/>
      <c r="B187" s="7"/>
      <c r="C187" s="10"/>
      <c r="D187" s="9"/>
      <c r="F187" s="9"/>
      <c r="G187" s="7"/>
      <c r="H187"/>
      <c r="J187"/>
      <c r="K187"/>
      <c r="L187"/>
      <c r="M187"/>
      <c r="O187" s="7"/>
      <c r="P187" s="7"/>
    </row>
    <row r="188" spans="1:16" x14ac:dyDescent="0.25">
      <c r="A188"/>
      <c r="B188" s="7"/>
      <c r="C188" s="10"/>
      <c r="D188" s="9"/>
      <c r="F188" s="9"/>
      <c r="G188" s="7"/>
      <c r="H188"/>
      <c r="J188"/>
      <c r="K188"/>
      <c r="L188"/>
      <c r="M188"/>
      <c r="O188" s="7"/>
      <c r="P188" s="7"/>
    </row>
    <row r="189" spans="1:16" x14ac:dyDescent="0.25">
      <c r="A189"/>
      <c r="B189" s="7"/>
      <c r="C189" s="10"/>
      <c r="D189" s="9"/>
      <c r="F189" s="9"/>
      <c r="G189" s="7"/>
      <c r="H189"/>
      <c r="J189"/>
      <c r="K189"/>
      <c r="L189"/>
      <c r="M189"/>
      <c r="O189" s="7"/>
      <c r="P189" s="7"/>
    </row>
    <row r="190" spans="1:16" x14ac:dyDescent="0.25">
      <c r="A190"/>
      <c r="B190" s="7"/>
      <c r="C190" s="10"/>
      <c r="D190" s="9"/>
      <c r="F190" s="9"/>
      <c r="G190" s="7"/>
      <c r="H190"/>
      <c r="J190"/>
      <c r="K190"/>
      <c r="L190"/>
      <c r="M190"/>
      <c r="O190" s="7"/>
      <c r="P190" s="7"/>
    </row>
    <row r="191" spans="1:16" x14ac:dyDescent="0.25">
      <c r="A191"/>
      <c r="B191" s="7"/>
      <c r="C191" s="10"/>
      <c r="D191" s="9"/>
      <c r="F191" s="9"/>
      <c r="G191" s="7"/>
      <c r="H191"/>
      <c r="J191"/>
      <c r="K191"/>
      <c r="L191"/>
      <c r="M191"/>
      <c r="O191" s="7"/>
      <c r="P191" s="7"/>
    </row>
    <row r="192" spans="1:16" x14ac:dyDescent="0.25">
      <c r="A192"/>
      <c r="B192" s="7"/>
      <c r="C192" s="10"/>
      <c r="D192" s="9"/>
      <c r="F192" s="9"/>
      <c r="G192" s="7"/>
      <c r="H192"/>
      <c r="J192"/>
      <c r="K192"/>
      <c r="L192"/>
      <c r="M192"/>
      <c r="O192" s="7"/>
      <c r="P192" s="7"/>
    </row>
    <row r="193" spans="1:16" x14ac:dyDescent="0.25">
      <c r="A193"/>
      <c r="B193" s="7"/>
      <c r="C193" s="10"/>
      <c r="D193" s="9"/>
      <c r="F193" s="9"/>
      <c r="G193" s="7"/>
      <c r="H193"/>
      <c r="J193"/>
      <c r="K193"/>
      <c r="L193"/>
      <c r="M193"/>
      <c r="O193" s="7"/>
      <c r="P193" s="7"/>
    </row>
    <row r="194" spans="1:16" x14ac:dyDescent="0.25">
      <c r="A194"/>
      <c r="B194" s="7"/>
      <c r="C194" s="10"/>
      <c r="D194" s="9"/>
      <c r="F194" s="9"/>
      <c r="G194" s="7"/>
      <c r="H194"/>
      <c r="J194"/>
      <c r="K194"/>
      <c r="L194"/>
      <c r="M194"/>
      <c r="O194" s="7"/>
      <c r="P194" s="7"/>
    </row>
    <row r="195" spans="1:16" x14ac:dyDescent="0.25">
      <c r="A195"/>
      <c r="B195" s="7"/>
      <c r="C195" s="10"/>
      <c r="D195" s="9"/>
      <c r="F195" s="9"/>
      <c r="G195" s="7"/>
      <c r="H195"/>
      <c r="J195"/>
      <c r="K195"/>
      <c r="L195"/>
      <c r="M195"/>
      <c r="O195" s="7"/>
      <c r="P195" s="7"/>
    </row>
    <row r="196" spans="1:16" x14ac:dyDescent="0.25">
      <c r="A196"/>
      <c r="B196" s="7"/>
      <c r="C196" s="10"/>
      <c r="D196" s="9"/>
      <c r="F196" s="9"/>
      <c r="G196" s="7"/>
      <c r="H196"/>
      <c r="J196"/>
      <c r="K196"/>
      <c r="L196"/>
      <c r="M196"/>
      <c r="O196" s="7"/>
      <c r="P196" s="7"/>
    </row>
    <row r="197" spans="1:16" x14ac:dyDescent="0.25">
      <c r="A197"/>
      <c r="B197" s="7"/>
      <c r="C197" s="10"/>
      <c r="D197" s="9"/>
      <c r="F197" s="9"/>
      <c r="G197" s="7"/>
      <c r="H197"/>
      <c r="J197"/>
      <c r="K197"/>
      <c r="L197"/>
      <c r="M197"/>
      <c r="O197" s="7"/>
      <c r="P197" s="7"/>
    </row>
    <row r="198" spans="1:16" x14ac:dyDescent="0.25">
      <c r="A198"/>
      <c r="B198" s="7"/>
      <c r="C198" s="10"/>
      <c r="D198" s="9"/>
      <c r="F198" s="9"/>
      <c r="G198" s="7"/>
      <c r="H198"/>
      <c r="J198"/>
      <c r="K198"/>
      <c r="L198"/>
      <c r="M198"/>
      <c r="O198" s="7"/>
      <c r="P198" s="7"/>
    </row>
    <row r="199" spans="1:16" x14ac:dyDescent="0.25">
      <c r="A199"/>
      <c r="B199" s="7"/>
      <c r="C199" s="10"/>
      <c r="D199" s="9"/>
      <c r="F199" s="9"/>
      <c r="G199" s="7"/>
      <c r="H199"/>
      <c r="J199"/>
      <c r="K199"/>
      <c r="L199"/>
      <c r="M199"/>
      <c r="O199" s="7"/>
      <c r="P199" s="7"/>
    </row>
    <row r="200" spans="1:16" x14ac:dyDescent="0.25">
      <c r="A200"/>
      <c r="B200" s="7"/>
      <c r="C200" s="10"/>
      <c r="D200" s="9"/>
      <c r="F200" s="9"/>
      <c r="G200" s="7"/>
      <c r="H200"/>
      <c r="J200"/>
      <c r="K200"/>
      <c r="L200"/>
      <c r="M200"/>
      <c r="O200" s="7"/>
      <c r="P200" s="7"/>
    </row>
    <row r="201" spans="1:16" x14ac:dyDescent="0.25">
      <c r="A201"/>
      <c r="B201" s="7"/>
      <c r="C201" s="10"/>
      <c r="D201" s="9"/>
      <c r="F201" s="9"/>
      <c r="G201" s="7"/>
      <c r="H201"/>
      <c r="J201"/>
      <c r="K201"/>
      <c r="L201"/>
      <c r="M201"/>
      <c r="O201" s="7"/>
      <c r="P201" s="7"/>
    </row>
    <row r="202" spans="1:16" x14ac:dyDescent="0.25">
      <c r="A202"/>
      <c r="B202" s="7"/>
      <c r="C202" s="10"/>
      <c r="D202" s="9"/>
      <c r="F202" s="9"/>
      <c r="G202" s="7"/>
      <c r="H202"/>
      <c r="J202"/>
      <c r="K202"/>
      <c r="L202"/>
      <c r="M202"/>
      <c r="O202" s="7"/>
      <c r="P202" s="7"/>
    </row>
    <row r="203" spans="1:16" x14ac:dyDescent="0.25">
      <c r="A203"/>
      <c r="B203" s="7"/>
      <c r="C203" s="10"/>
      <c r="D203" s="9"/>
      <c r="F203" s="9"/>
      <c r="G203" s="7"/>
      <c r="H203"/>
      <c r="J203"/>
      <c r="K203"/>
      <c r="L203"/>
      <c r="M203"/>
      <c r="O203" s="7"/>
      <c r="P203" s="7"/>
    </row>
    <row r="204" spans="1:16" x14ac:dyDescent="0.25">
      <c r="A204"/>
      <c r="B204" s="7"/>
      <c r="C204" s="10"/>
      <c r="D204" s="9"/>
      <c r="F204" s="9"/>
      <c r="G204" s="7"/>
      <c r="H204"/>
      <c r="J204"/>
      <c r="K204"/>
      <c r="L204"/>
      <c r="M204"/>
      <c r="O204" s="7"/>
      <c r="P204" s="7"/>
    </row>
    <row r="205" spans="1:16" x14ac:dyDescent="0.25">
      <c r="A205"/>
      <c r="B205" s="7"/>
      <c r="C205" s="10"/>
      <c r="D205" s="9"/>
      <c r="F205" s="9"/>
      <c r="G205" s="7"/>
      <c r="H205"/>
      <c r="J205"/>
      <c r="K205"/>
      <c r="L205"/>
      <c r="M205"/>
      <c r="O205" s="7"/>
      <c r="P205" s="7"/>
    </row>
    <row r="206" spans="1:16" x14ac:dyDescent="0.25">
      <c r="A206"/>
      <c r="B206" s="7"/>
      <c r="C206" s="10"/>
      <c r="D206" s="9"/>
      <c r="F206" s="9"/>
      <c r="G206" s="7"/>
      <c r="H206"/>
      <c r="J206"/>
      <c r="K206"/>
      <c r="L206"/>
      <c r="M206"/>
      <c r="O206" s="7"/>
      <c r="P206" s="7"/>
    </row>
    <row r="207" spans="1:16" x14ac:dyDescent="0.25">
      <c r="A207"/>
      <c r="B207" s="7"/>
      <c r="C207" s="10"/>
      <c r="D207" s="9"/>
      <c r="F207" s="9"/>
      <c r="G207" s="7"/>
      <c r="H207"/>
      <c r="J207"/>
      <c r="K207"/>
      <c r="L207"/>
      <c r="M207"/>
      <c r="O207" s="7"/>
      <c r="P207" s="7"/>
    </row>
    <row r="208" spans="1:16" x14ac:dyDescent="0.25">
      <c r="A208"/>
      <c r="B208" s="7"/>
      <c r="C208" s="10"/>
      <c r="D208" s="9"/>
      <c r="F208" s="9"/>
      <c r="G208" s="7"/>
      <c r="H208"/>
      <c r="J208"/>
      <c r="K208"/>
      <c r="L208"/>
      <c r="M208"/>
      <c r="O208" s="7"/>
      <c r="P208" s="7"/>
    </row>
    <row r="209" spans="1:16" x14ac:dyDescent="0.25">
      <c r="A209"/>
      <c r="B209" s="7"/>
      <c r="C209" s="10"/>
      <c r="D209" s="9"/>
      <c r="F209" s="9"/>
      <c r="G209" s="7"/>
      <c r="H209"/>
      <c r="J209"/>
      <c r="K209"/>
      <c r="L209"/>
      <c r="M209"/>
      <c r="O209" s="7"/>
      <c r="P209" s="7"/>
    </row>
    <row r="210" spans="1:16" x14ac:dyDescent="0.25">
      <c r="A210"/>
      <c r="B210" s="7"/>
      <c r="C210" s="10"/>
      <c r="D210" s="9"/>
      <c r="F210" s="9"/>
      <c r="G210" s="7"/>
      <c r="H210"/>
      <c r="J210"/>
      <c r="K210"/>
      <c r="L210"/>
      <c r="M210"/>
      <c r="O210" s="7"/>
      <c r="P210" s="7"/>
    </row>
    <row r="211" spans="1:16" x14ac:dyDescent="0.25">
      <c r="A211"/>
      <c r="B211" s="7"/>
      <c r="C211" s="10"/>
      <c r="D211" s="9"/>
      <c r="F211" s="9"/>
      <c r="G211" s="7"/>
      <c r="H211"/>
      <c r="J211"/>
      <c r="K211"/>
      <c r="L211"/>
      <c r="M211"/>
      <c r="O211" s="7"/>
      <c r="P211" s="7"/>
    </row>
    <row r="212" spans="1:16" x14ac:dyDescent="0.25">
      <c r="A212"/>
      <c r="B212" s="7"/>
      <c r="C212" s="10"/>
      <c r="D212" s="9"/>
      <c r="F212" s="9"/>
      <c r="G212" s="7"/>
      <c r="H212"/>
      <c r="J212"/>
      <c r="K212"/>
      <c r="L212"/>
      <c r="M212"/>
      <c r="O212" s="7"/>
      <c r="P212" s="7"/>
    </row>
    <row r="213" spans="1:16" x14ac:dyDescent="0.25">
      <c r="A213"/>
      <c r="B213" s="7"/>
      <c r="C213" s="10"/>
      <c r="D213" s="9"/>
      <c r="F213" s="9"/>
      <c r="G213" s="7"/>
      <c r="H213"/>
      <c r="J213"/>
      <c r="K213"/>
      <c r="L213"/>
      <c r="M213"/>
      <c r="O213" s="7"/>
      <c r="P213" s="7"/>
    </row>
    <row r="214" spans="1:16" x14ac:dyDescent="0.25">
      <c r="A214"/>
      <c r="B214" s="7"/>
      <c r="C214" s="10"/>
      <c r="D214" s="9"/>
      <c r="F214" s="9"/>
      <c r="G214" s="7"/>
      <c r="H214"/>
      <c r="J214"/>
      <c r="K214"/>
      <c r="L214"/>
      <c r="M214"/>
      <c r="O214" s="7"/>
      <c r="P214" s="7"/>
    </row>
    <row r="215" spans="1:16" x14ac:dyDescent="0.25">
      <c r="A215"/>
      <c r="B215" s="7"/>
      <c r="C215" s="10"/>
      <c r="D215" s="9"/>
      <c r="F215" s="9"/>
      <c r="G215" s="7"/>
      <c r="H215"/>
      <c r="J215"/>
      <c r="K215"/>
      <c r="L215"/>
      <c r="M215"/>
      <c r="O215" s="7"/>
      <c r="P215" s="7"/>
    </row>
    <row r="216" spans="1:16" x14ac:dyDescent="0.25">
      <c r="A216"/>
      <c r="B216" s="7"/>
      <c r="C216" s="10"/>
      <c r="D216" s="9"/>
      <c r="F216" s="9"/>
      <c r="G216" s="7"/>
      <c r="H216"/>
      <c r="J216"/>
      <c r="K216"/>
      <c r="L216"/>
      <c r="M216"/>
      <c r="O216" s="7"/>
      <c r="P216" s="7"/>
    </row>
    <row r="217" spans="1:16" x14ac:dyDescent="0.25">
      <c r="A217"/>
      <c r="B217" s="7"/>
      <c r="C217" s="10"/>
      <c r="D217" s="9"/>
      <c r="F217" s="9"/>
      <c r="G217" s="7"/>
      <c r="H217"/>
      <c r="J217"/>
      <c r="K217"/>
      <c r="L217"/>
      <c r="M217"/>
      <c r="O217" s="7"/>
      <c r="P217" s="7"/>
    </row>
    <row r="218" spans="1:16" x14ac:dyDescent="0.25">
      <c r="A218"/>
      <c r="B218" s="7"/>
      <c r="C218" s="10"/>
      <c r="D218" s="9"/>
      <c r="F218" s="9"/>
      <c r="G218" s="7"/>
      <c r="H218"/>
      <c r="J218"/>
      <c r="K218"/>
      <c r="L218"/>
      <c r="M218"/>
      <c r="O218" s="7"/>
      <c r="P218" s="7"/>
    </row>
    <row r="219" spans="1:16" x14ac:dyDescent="0.25">
      <c r="A219"/>
      <c r="B219" s="7"/>
      <c r="C219" s="10"/>
      <c r="D219" s="9"/>
      <c r="F219" s="9"/>
      <c r="G219" s="7"/>
      <c r="H219"/>
      <c r="J219"/>
      <c r="K219"/>
      <c r="L219"/>
      <c r="M219"/>
      <c r="O219" s="7"/>
      <c r="P219" s="7"/>
    </row>
    <row r="220" spans="1:16" x14ac:dyDescent="0.25">
      <c r="A220"/>
      <c r="B220" s="7"/>
      <c r="C220" s="10"/>
      <c r="D220" s="9"/>
      <c r="F220" s="9"/>
      <c r="G220" s="7"/>
      <c r="H220"/>
      <c r="J220"/>
      <c r="K220"/>
      <c r="L220"/>
      <c r="M220"/>
      <c r="O220" s="7"/>
      <c r="P220" s="7"/>
    </row>
    <row r="221" spans="1:16" x14ac:dyDescent="0.25">
      <c r="A221"/>
      <c r="B221" s="7"/>
      <c r="C221" s="10"/>
      <c r="D221" s="9"/>
      <c r="F221" s="9"/>
      <c r="G221" s="7"/>
      <c r="H221"/>
      <c r="J221"/>
      <c r="K221"/>
      <c r="L221"/>
      <c r="M221"/>
      <c r="O221" s="7"/>
      <c r="P221" s="7"/>
    </row>
    <row r="222" spans="1:16" x14ac:dyDescent="0.25">
      <c r="A222"/>
      <c r="B222" s="7"/>
      <c r="C222" s="10"/>
      <c r="D222" s="9"/>
      <c r="F222" s="9"/>
      <c r="G222" s="7"/>
      <c r="H222"/>
      <c r="J222"/>
      <c r="K222"/>
      <c r="L222"/>
      <c r="M222"/>
      <c r="O222" s="7"/>
      <c r="P222" s="7"/>
    </row>
    <row r="223" spans="1:16" x14ac:dyDescent="0.25">
      <c r="A223"/>
      <c r="B223" s="7"/>
      <c r="C223" s="10"/>
      <c r="D223" s="9"/>
      <c r="F223" s="9"/>
      <c r="G223" s="7"/>
      <c r="H223"/>
      <c r="J223"/>
      <c r="K223"/>
      <c r="L223"/>
      <c r="M223"/>
      <c r="O223" s="7"/>
      <c r="P223" s="7"/>
    </row>
    <row r="224" spans="1:16" x14ac:dyDescent="0.25">
      <c r="A224"/>
      <c r="B224" s="7"/>
      <c r="C224" s="10"/>
      <c r="D224" s="9"/>
      <c r="F224" s="9"/>
      <c r="G224" s="7"/>
      <c r="H224"/>
      <c r="J224"/>
      <c r="K224"/>
      <c r="L224"/>
      <c r="M224"/>
      <c r="O224" s="7"/>
      <c r="P224" s="7"/>
    </row>
    <row r="225" spans="1:16" x14ac:dyDescent="0.25">
      <c r="A225"/>
      <c r="B225" s="7"/>
      <c r="C225" s="10"/>
      <c r="D225" s="9"/>
      <c r="F225" s="9"/>
      <c r="G225" s="7"/>
      <c r="H225"/>
      <c r="J225"/>
      <c r="K225"/>
      <c r="L225"/>
      <c r="M225"/>
      <c r="O225" s="7"/>
      <c r="P225" s="7"/>
    </row>
    <row r="226" spans="1:16" x14ac:dyDescent="0.25">
      <c r="A226"/>
      <c r="B226" s="7"/>
      <c r="C226" s="10"/>
      <c r="D226" s="9"/>
      <c r="F226" s="9"/>
      <c r="G226" s="7"/>
      <c r="H226"/>
      <c r="J226"/>
      <c r="K226"/>
      <c r="L226"/>
      <c r="M226"/>
      <c r="O226" s="7"/>
      <c r="P226" s="7"/>
    </row>
    <row r="227" spans="1:16" x14ac:dyDescent="0.25">
      <c r="A227"/>
      <c r="B227" s="7"/>
      <c r="C227" s="10"/>
      <c r="D227" s="9"/>
      <c r="F227" s="9"/>
      <c r="G227" s="7"/>
      <c r="H227"/>
      <c r="J227"/>
      <c r="K227"/>
      <c r="L227"/>
      <c r="M227"/>
      <c r="O227" s="7"/>
      <c r="P227" s="7"/>
    </row>
    <row r="228" spans="1:16" x14ac:dyDescent="0.25">
      <c r="A228"/>
      <c r="B228" s="7"/>
      <c r="C228" s="10"/>
      <c r="D228" s="9"/>
      <c r="F228" s="9"/>
      <c r="G228" s="7"/>
      <c r="H228"/>
      <c r="J228"/>
      <c r="K228"/>
      <c r="L228"/>
      <c r="M228"/>
      <c r="O228" s="7"/>
      <c r="P228" s="7"/>
    </row>
    <row r="229" spans="1:16" x14ac:dyDescent="0.25">
      <c r="A229"/>
      <c r="B229" s="7"/>
      <c r="C229" s="10"/>
      <c r="D229" s="9"/>
      <c r="F229" s="9"/>
      <c r="G229" s="7"/>
      <c r="H229"/>
      <c r="J229"/>
      <c r="K229"/>
      <c r="L229"/>
      <c r="M229"/>
      <c r="O229" s="7"/>
      <c r="P229" s="7"/>
    </row>
    <row r="230" spans="1:16" x14ac:dyDescent="0.25">
      <c r="A230"/>
      <c r="B230" s="7"/>
      <c r="C230" s="10"/>
      <c r="D230" s="9"/>
      <c r="F230" s="9"/>
      <c r="G230" s="7"/>
      <c r="H230"/>
      <c r="J230"/>
      <c r="K230"/>
      <c r="L230"/>
      <c r="M230"/>
      <c r="O230" s="7"/>
      <c r="P230" s="7"/>
    </row>
    <row r="231" spans="1:16" x14ac:dyDescent="0.25">
      <c r="A231"/>
      <c r="B231" s="7"/>
      <c r="C231" s="10"/>
      <c r="D231" s="9"/>
      <c r="F231" s="9"/>
      <c r="G231" s="7"/>
      <c r="H231"/>
      <c r="J231"/>
      <c r="K231"/>
      <c r="L231"/>
      <c r="M231"/>
      <c r="O231" s="7"/>
      <c r="P231" s="7"/>
    </row>
    <row r="232" spans="1:16" x14ac:dyDescent="0.25">
      <c r="A232"/>
      <c r="B232" s="7"/>
      <c r="C232" s="10"/>
      <c r="D232" s="9"/>
      <c r="F232" s="9"/>
      <c r="G232" s="7"/>
      <c r="H232"/>
      <c r="J232"/>
      <c r="K232"/>
      <c r="L232"/>
      <c r="M232"/>
      <c r="O232" s="7"/>
      <c r="P232" s="7"/>
    </row>
    <row r="233" spans="1:16" x14ac:dyDescent="0.25">
      <c r="A233"/>
      <c r="B233" s="7"/>
      <c r="C233" s="10"/>
      <c r="D233" s="9"/>
      <c r="F233" s="9"/>
      <c r="G233" s="7"/>
      <c r="H233"/>
      <c r="J233"/>
      <c r="K233"/>
      <c r="L233"/>
      <c r="M233"/>
      <c r="O233" s="7"/>
      <c r="P233" s="7"/>
    </row>
    <row r="234" spans="1:16" x14ac:dyDescent="0.25">
      <c r="A234"/>
      <c r="B234" s="7"/>
      <c r="C234" s="10"/>
      <c r="D234" s="9"/>
      <c r="F234" s="9"/>
      <c r="G234" s="7"/>
      <c r="H234"/>
      <c r="J234"/>
      <c r="K234"/>
      <c r="L234"/>
      <c r="M234"/>
      <c r="O234" s="7"/>
      <c r="P234" s="7"/>
    </row>
    <row r="235" spans="1:16" x14ac:dyDescent="0.25">
      <c r="A235"/>
      <c r="B235" s="7"/>
      <c r="C235" s="10"/>
      <c r="D235" s="9"/>
      <c r="F235" s="9"/>
      <c r="G235" s="7"/>
      <c r="H235"/>
      <c r="J235"/>
      <c r="K235"/>
      <c r="L235"/>
      <c r="M235"/>
      <c r="O235" s="7"/>
      <c r="P235" s="7"/>
    </row>
    <row r="236" spans="1:16" x14ac:dyDescent="0.25">
      <c r="A236"/>
      <c r="B236" s="7"/>
      <c r="C236" s="10"/>
      <c r="D236" s="9"/>
      <c r="F236" s="9"/>
      <c r="G236" s="7"/>
      <c r="H236"/>
      <c r="J236"/>
      <c r="K236"/>
      <c r="L236"/>
      <c r="M236"/>
      <c r="O236" s="7"/>
      <c r="P236" s="7"/>
    </row>
    <row r="237" spans="1:16" x14ac:dyDescent="0.25">
      <c r="A237"/>
      <c r="B237" s="7"/>
      <c r="C237" s="10"/>
      <c r="D237" s="9"/>
      <c r="F237" s="9"/>
      <c r="G237" s="7"/>
      <c r="H237"/>
      <c r="J237"/>
      <c r="K237"/>
      <c r="L237"/>
      <c r="M237"/>
      <c r="O237" s="7"/>
      <c r="P237" s="7"/>
    </row>
    <row r="238" spans="1:16" x14ac:dyDescent="0.25">
      <c r="A238"/>
      <c r="B238" s="7"/>
      <c r="C238" s="10"/>
      <c r="D238" s="9"/>
      <c r="F238" s="9"/>
      <c r="G238" s="7"/>
      <c r="H238"/>
      <c r="J238"/>
      <c r="K238"/>
      <c r="L238"/>
      <c r="M238"/>
      <c r="O238" s="7"/>
      <c r="P238" s="7"/>
    </row>
    <row r="239" spans="1:16" x14ac:dyDescent="0.25">
      <c r="A239"/>
      <c r="B239" s="7"/>
      <c r="C239" s="10"/>
      <c r="D239" s="9"/>
      <c r="F239" s="9"/>
      <c r="G239" s="7"/>
      <c r="H239"/>
      <c r="J239"/>
      <c r="K239"/>
      <c r="L239"/>
      <c r="M239"/>
      <c r="O239" s="7"/>
      <c r="P239" s="7"/>
    </row>
    <row r="240" spans="1:16" x14ac:dyDescent="0.25">
      <c r="A240"/>
      <c r="B240" s="7"/>
      <c r="C240" s="10"/>
      <c r="D240" s="9"/>
      <c r="F240" s="9"/>
      <c r="G240" s="7"/>
      <c r="H240"/>
      <c r="J240"/>
      <c r="K240"/>
      <c r="L240"/>
      <c r="M240"/>
      <c r="O240" s="7"/>
      <c r="P240" s="7"/>
    </row>
    <row r="241" spans="1:16" x14ac:dyDescent="0.25">
      <c r="A241"/>
      <c r="B241" s="7"/>
      <c r="C241" s="10"/>
      <c r="D241" s="9"/>
      <c r="F241" s="9"/>
      <c r="G241" s="7"/>
      <c r="H241"/>
      <c r="J241"/>
      <c r="K241"/>
      <c r="L241"/>
      <c r="M241"/>
      <c r="O241" s="7"/>
      <c r="P241" s="7"/>
    </row>
    <row r="242" spans="1:16" x14ac:dyDescent="0.25">
      <c r="A242"/>
      <c r="B242" s="7"/>
      <c r="C242" s="10"/>
      <c r="D242" s="9"/>
      <c r="F242" s="9"/>
      <c r="G242" s="7"/>
      <c r="H242"/>
      <c r="J242"/>
      <c r="K242"/>
      <c r="L242"/>
      <c r="M242"/>
      <c r="O242" s="7"/>
      <c r="P242" s="7"/>
    </row>
    <row r="243" spans="1:16" x14ac:dyDescent="0.25">
      <c r="A243"/>
      <c r="B243" s="7"/>
      <c r="C243" s="10"/>
      <c r="D243" s="9"/>
      <c r="F243" s="9"/>
      <c r="G243" s="7"/>
      <c r="H243"/>
      <c r="J243"/>
      <c r="K243"/>
      <c r="L243"/>
      <c r="M243"/>
      <c r="O243" s="7"/>
      <c r="P243" s="7"/>
    </row>
    <row r="244" spans="1:16" x14ac:dyDescent="0.25">
      <c r="A244"/>
      <c r="B244" s="7"/>
      <c r="C244" s="10"/>
      <c r="D244" s="9"/>
      <c r="F244" s="9"/>
      <c r="G244" s="7"/>
      <c r="H244"/>
      <c r="J244"/>
      <c r="K244"/>
      <c r="L244"/>
      <c r="M244"/>
      <c r="O244" s="7"/>
      <c r="P244" s="7"/>
    </row>
    <row r="245" spans="1:16" x14ac:dyDescent="0.25">
      <c r="A245"/>
      <c r="B245" s="7"/>
      <c r="C245" s="10"/>
      <c r="D245" s="9"/>
      <c r="F245" s="9"/>
      <c r="G245" s="7"/>
      <c r="H245"/>
      <c r="J245"/>
      <c r="K245"/>
      <c r="L245"/>
      <c r="M245"/>
      <c r="O245" s="7"/>
      <c r="P245" s="7"/>
    </row>
    <row r="246" spans="1:16" x14ac:dyDescent="0.25">
      <c r="A246"/>
      <c r="B246" s="7"/>
      <c r="C246" s="10"/>
      <c r="D246" s="9"/>
      <c r="F246" s="9"/>
      <c r="G246" s="7"/>
      <c r="H246"/>
      <c r="J246"/>
      <c r="K246"/>
      <c r="L246"/>
      <c r="M246"/>
      <c r="O246" s="7"/>
      <c r="P246" s="7"/>
    </row>
    <row r="247" spans="1:16" x14ac:dyDescent="0.25">
      <c r="A247"/>
      <c r="B247" s="7"/>
      <c r="C247" s="10"/>
      <c r="D247" s="9"/>
      <c r="F247" s="9"/>
      <c r="G247" s="7"/>
      <c r="H247"/>
      <c r="J247"/>
      <c r="K247"/>
      <c r="L247"/>
      <c r="M247"/>
      <c r="O247" s="7"/>
      <c r="P247" s="7"/>
    </row>
    <row r="248" spans="1:16" x14ac:dyDescent="0.25">
      <c r="A248"/>
      <c r="B248" s="7"/>
      <c r="C248" s="10"/>
      <c r="D248" s="9"/>
      <c r="F248" s="9"/>
      <c r="G248" s="7"/>
      <c r="H248"/>
      <c r="J248"/>
      <c r="K248"/>
      <c r="L248"/>
      <c r="M248"/>
      <c r="O248" s="7"/>
      <c r="P248" s="7"/>
    </row>
    <row r="249" spans="1:16" x14ac:dyDescent="0.25">
      <c r="A249"/>
      <c r="B249" s="7"/>
      <c r="C249" s="10"/>
      <c r="D249" s="9"/>
      <c r="F249" s="9"/>
      <c r="G249" s="7"/>
      <c r="H249"/>
      <c r="J249"/>
      <c r="K249"/>
      <c r="L249"/>
      <c r="M249"/>
      <c r="O249" s="7"/>
      <c r="P249" s="7"/>
    </row>
    <row r="250" spans="1:16" x14ac:dyDescent="0.25">
      <c r="A250"/>
      <c r="B250" s="7"/>
      <c r="C250" s="10"/>
      <c r="D250" s="9"/>
      <c r="F250" s="9"/>
      <c r="G250" s="7"/>
      <c r="H250"/>
      <c r="J250"/>
      <c r="K250"/>
      <c r="L250"/>
      <c r="M250"/>
      <c r="O250" s="7"/>
      <c r="P250" s="7"/>
    </row>
    <row r="251" spans="1:16" x14ac:dyDescent="0.25">
      <c r="A251"/>
      <c r="B251" s="7"/>
      <c r="C251" s="10"/>
      <c r="D251" s="9"/>
      <c r="F251" s="9"/>
      <c r="G251" s="7"/>
      <c r="H251"/>
      <c r="J251"/>
      <c r="K251"/>
      <c r="L251"/>
      <c r="M251"/>
      <c r="O251" s="7"/>
      <c r="P251" s="7"/>
    </row>
    <row r="252" spans="1:16" x14ac:dyDescent="0.25">
      <c r="A252"/>
      <c r="B252" s="7"/>
      <c r="C252" s="10"/>
      <c r="D252" s="9"/>
      <c r="F252" s="9"/>
      <c r="G252" s="7"/>
      <c r="H252"/>
      <c r="J252"/>
      <c r="K252"/>
      <c r="L252"/>
      <c r="M252"/>
      <c r="O252" s="7"/>
      <c r="P252" s="7"/>
    </row>
    <row r="253" spans="1:16" x14ac:dyDescent="0.25">
      <c r="A253"/>
      <c r="B253" s="7"/>
      <c r="C253" s="10"/>
      <c r="D253" s="9"/>
      <c r="F253" s="9"/>
      <c r="G253" s="7"/>
      <c r="H253"/>
      <c r="J253"/>
      <c r="K253"/>
      <c r="L253"/>
      <c r="M253"/>
      <c r="O253" s="7"/>
      <c r="P253" s="7"/>
    </row>
    <row r="254" spans="1:16" x14ac:dyDescent="0.25">
      <c r="A254"/>
      <c r="B254" s="7"/>
      <c r="C254" s="10"/>
      <c r="D254" s="9"/>
      <c r="F254" s="9"/>
      <c r="G254" s="7"/>
      <c r="H254"/>
      <c r="J254"/>
      <c r="K254"/>
      <c r="L254"/>
      <c r="M254"/>
      <c r="O254" s="7"/>
      <c r="P254" s="7"/>
    </row>
    <row r="255" spans="1:16" x14ac:dyDescent="0.25">
      <c r="A255"/>
      <c r="B255" s="7"/>
      <c r="C255" s="10"/>
      <c r="D255" s="9"/>
      <c r="F255" s="9"/>
      <c r="G255" s="7"/>
      <c r="H255"/>
      <c r="J255"/>
      <c r="K255"/>
      <c r="L255"/>
      <c r="M255"/>
      <c r="O255" s="7"/>
      <c r="P255" s="7"/>
    </row>
    <row r="256" spans="1:16" x14ac:dyDescent="0.25">
      <c r="A256"/>
      <c r="B256" s="7"/>
      <c r="C256" s="10"/>
      <c r="D256" s="9"/>
      <c r="F256" s="9"/>
      <c r="G256" s="7"/>
      <c r="H256"/>
      <c r="J256"/>
      <c r="K256"/>
      <c r="L256"/>
      <c r="M256"/>
      <c r="O256" s="7"/>
      <c r="P256" s="7"/>
    </row>
    <row r="257" spans="1:16" x14ac:dyDescent="0.25">
      <c r="A257"/>
      <c r="B257" s="7"/>
      <c r="C257" s="10"/>
      <c r="D257" s="9"/>
      <c r="F257" s="9"/>
      <c r="G257" s="7"/>
      <c r="H257"/>
      <c r="J257"/>
      <c r="K257"/>
      <c r="L257"/>
      <c r="M257"/>
      <c r="O257" s="7"/>
      <c r="P257" s="7"/>
    </row>
    <row r="258" spans="1:16" x14ac:dyDescent="0.25">
      <c r="A258"/>
      <c r="B258" s="7"/>
      <c r="C258" s="10"/>
      <c r="D258" s="9"/>
      <c r="F258" s="9"/>
      <c r="G258" s="7"/>
      <c r="H258"/>
      <c r="J258"/>
      <c r="K258"/>
      <c r="L258"/>
      <c r="M258"/>
      <c r="O258" s="7"/>
      <c r="P258" s="7"/>
    </row>
    <row r="259" spans="1:16" x14ac:dyDescent="0.25">
      <c r="A259"/>
      <c r="B259" s="7"/>
      <c r="C259" s="10"/>
      <c r="D259" s="9"/>
      <c r="F259" s="9"/>
      <c r="G259" s="7"/>
      <c r="H259"/>
      <c r="J259"/>
      <c r="K259"/>
      <c r="L259"/>
      <c r="M259"/>
      <c r="O259" s="7"/>
      <c r="P259" s="7"/>
    </row>
    <row r="260" spans="1:16" x14ac:dyDescent="0.25">
      <c r="A260"/>
      <c r="B260" s="7"/>
      <c r="C260" s="10"/>
      <c r="D260" s="9"/>
      <c r="F260" s="9"/>
      <c r="G260" s="7"/>
      <c r="H260"/>
      <c r="J260"/>
      <c r="K260"/>
      <c r="L260"/>
      <c r="M260"/>
      <c r="O260" s="7"/>
      <c r="P260" s="7"/>
    </row>
    <row r="261" spans="1:16" x14ac:dyDescent="0.25">
      <c r="A261"/>
      <c r="B261" s="7"/>
      <c r="C261" s="10"/>
      <c r="D261" s="9"/>
      <c r="F261" s="9"/>
      <c r="G261" s="7"/>
      <c r="H261"/>
      <c r="J261"/>
      <c r="K261"/>
      <c r="L261"/>
      <c r="M261"/>
      <c r="O261" s="7"/>
      <c r="P261" s="7"/>
    </row>
    <row r="262" spans="1:16" x14ac:dyDescent="0.25">
      <c r="A262"/>
      <c r="B262" s="7"/>
      <c r="C262" s="10"/>
      <c r="D262" s="9"/>
      <c r="F262" s="9"/>
      <c r="G262" s="7"/>
      <c r="H262"/>
      <c r="J262"/>
      <c r="K262"/>
      <c r="L262"/>
      <c r="M262"/>
      <c r="O262" s="7"/>
      <c r="P262" s="7"/>
    </row>
    <row r="263" spans="1:16" x14ac:dyDescent="0.25">
      <c r="A263"/>
      <c r="B263" s="7"/>
      <c r="C263" s="10"/>
      <c r="D263" s="9"/>
      <c r="F263" s="9"/>
      <c r="G263" s="7"/>
      <c r="H263"/>
      <c r="J263"/>
      <c r="K263"/>
      <c r="L263"/>
      <c r="M263"/>
      <c r="O263" s="7"/>
      <c r="P263" s="7"/>
    </row>
    <row r="264" spans="1:16" x14ac:dyDescent="0.25">
      <c r="A264"/>
      <c r="B264" s="7"/>
      <c r="C264" s="10"/>
      <c r="D264" s="9"/>
      <c r="F264" s="9"/>
      <c r="G264" s="7"/>
      <c r="H264"/>
      <c r="J264"/>
      <c r="K264"/>
      <c r="L264"/>
      <c r="M264"/>
      <c r="O264" s="7"/>
      <c r="P264" s="7"/>
    </row>
    <row r="265" spans="1:16" x14ac:dyDescent="0.25">
      <c r="A265"/>
      <c r="B265" s="7"/>
      <c r="C265" s="10"/>
      <c r="D265" s="9"/>
      <c r="F265" s="9"/>
      <c r="G265" s="7"/>
      <c r="H265"/>
      <c r="J265"/>
      <c r="K265"/>
      <c r="L265"/>
      <c r="M265"/>
      <c r="O265" s="7"/>
      <c r="P265" s="7"/>
    </row>
    <row r="266" spans="1:16" x14ac:dyDescent="0.25">
      <c r="A266"/>
      <c r="B266" s="7"/>
      <c r="C266" s="10"/>
      <c r="D266" s="9"/>
      <c r="F266" s="9"/>
      <c r="G266" s="7"/>
      <c r="H266"/>
      <c r="J266"/>
      <c r="K266"/>
      <c r="L266"/>
      <c r="M266"/>
      <c r="O266" s="7"/>
      <c r="P266" s="7"/>
    </row>
    <row r="267" spans="1:16" x14ac:dyDescent="0.25">
      <c r="A267"/>
      <c r="B267" s="7"/>
      <c r="C267" s="10"/>
      <c r="D267" s="9"/>
      <c r="F267" s="9"/>
      <c r="G267" s="7"/>
      <c r="H267"/>
      <c r="J267"/>
      <c r="K267"/>
      <c r="L267"/>
      <c r="M267"/>
      <c r="O267" s="7"/>
      <c r="P267" s="7"/>
    </row>
    <row r="268" spans="1:16" x14ac:dyDescent="0.25">
      <c r="A268"/>
      <c r="B268" s="7"/>
      <c r="C268" s="10"/>
      <c r="D268" s="9"/>
      <c r="F268" s="9"/>
      <c r="G268" s="7"/>
      <c r="H268"/>
      <c r="J268"/>
      <c r="K268"/>
      <c r="L268"/>
      <c r="M268"/>
      <c r="O268" s="7"/>
      <c r="P268" s="7"/>
    </row>
    <row r="269" spans="1:16" x14ac:dyDescent="0.25">
      <c r="A269"/>
      <c r="B269" s="7"/>
      <c r="C269" s="10"/>
      <c r="D269" s="9"/>
      <c r="F269" s="9"/>
      <c r="G269" s="7"/>
      <c r="H269"/>
      <c r="J269"/>
      <c r="K269"/>
      <c r="L269"/>
      <c r="M269"/>
      <c r="O269" s="7"/>
      <c r="P269" s="7"/>
    </row>
    <row r="270" spans="1:16" x14ac:dyDescent="0.25">
      <c r="A270"/>
      <c r="B270" s="7"/>
      <c r="C270" s="10"/>
      <c r="D270" s="9"/>
      <c r="F270" s="9"/>
      <c r="G270" s="7"/>
      <c r="H270"/>
      <c r="J270"/>
      <c r="K270"/>
      <c r="L270"/>
      <c r="M270"/>
      <c r="O270" s="7"/>
      <c r="P270" s="7"/>
    </row>
    <row r="271" spans="1:16" x14ac:dyDescent="0.25">
      <c r="A271"/>
      <c r="B271" s="7"/>
      <c r="C271" s="10"/>
      <c r="D271" s="9"/>
      <c r="F271" s="9"/>
      <c r="G271" s="7"/>
      <c r="H271"/>
      <c r="J271"/>
      <c r="K271"/>
      <c r="L271"/>
      <c r="M271"/>
      <c r="O271" s="7"/>
      <c r="P271" s="7"/>
    </row>
    <row r="272" spans="1:16" x14ac:dyDescent="0.25">
      <c r="A272"/>
      <c r="B272" s="7"/>
      <c r="C272" s="10"/>
      <c r="D272" s="9"/>
      <c r="F272" s="9"/>
      <c r="G272" s="7"/>
      <c r="H272"/>
      <c r="J272"/>
      <c r="K272"/>
      <c r="L272"/>
      <c r="M272"/>
      <c r="O272" s="7"/>
      <c r="P272" s="7"/>
    </row>
    <row r="273" spans="1:16" x14ac:dyDescent="0.25">
      <c r="A273"/>
      <c r="B273" s="7"/>
      <c r="C273" s="10"/>
      <c r="D273" s="9"/>
      <c r="F273" s="9"/>
      <c r="G273" s="7"/>
      <c r="H273"/>
      <c r="J273"/>
      <c r="K273"/>
      <c r="L273"/>
      <c r="M273"/>
      <c r="O273" s="7"/>
      <c r="P273" s="7"/>
    </row>
    <row r="274" spans="1:16" x14ac:dyDescent="0.25">
      <c r="A274"/>
      <c r="B274" s="7"/>
      <c r="C274" s="10"/>
      <c r="D274" s="9"/>
      <c r="F274" s="9"/>
      <c r="G274" s="7"/>
      <c r="H274"/>
      <c r="J274"/>
      <c r="K274"/>
      <c r="L274"/>
      <c r="M274"/>
      <c r="O274" s="7"/>
      <c r="P274" s="7"/>
    </row>
    <row r="275" spans="1:16" x14ac:dyDescent="0.25">
      <c r="A275"/>
      <c r="B275" s="7"/>
      <c r="C275" s="10"/>
      <c r="D275" s="9"/>
      <c r="F275" s="9"/>
      <c r="G275" s="7"/>
      <c r="H275"/>
      <c r="J275"/>
      <c r="K275"/>
      <c r="L275"/>
      <c r="M275"/>
      <c r="O275" s="7"/>
      <c r="P275" s="7"/>
    </row>
    <row r="276" spans="1:16" x14ac:dyDescent="0.25">
      <c r="A276"/>
      <c r="B276" s="7"/>
      <c r="C276" s="10"/>
      <c r="D276" s="9"/>
      <c r="F276" s="9"/>
      <c r="G276" s="7"/>
      <c r="H276"/>
      <c r="J276"/>
      <c r="K276"/>
      <c r="L276"/>
      <c r="M276"/>
      <c r="O276" s="7"/>
      <c r="P276" s="7"/>
    </row>
    <row r="277" spans="1:16" x14ac:dyDescent="0.25">
      <c r="A277"/>
      <c r="B277" s="7"/>
      <c r="C277" s="10"/>
      <c r="D277" s="9"/>
      <c r="F277" s="9"/>
      <c r="G277" s="7"/>
      <c r="H277"/>
      <c r="J277"/>
      <c r="K277"/>
      <c r="L277"/>
      <c r="M277"/>
      <c r="O277" s="7"/>
      <c r="P277" s="7"/>
    </row>
    <row r="278" spans="1:16" x14ac:dyDescent="0.25">
      <c r="A278"/>
      <c r="B278" s="7"/>
      <c r="C278" s="10"/>
      <c r="D278" s="9"/>
      <c r="F278" s="9"/>
      <c r="G278" s="7"/>
      <c r="H278"/>
      <c r="J278"/>
      <c r="K278"/>
      <c r="L278"/>
      <c r="M278"/>
      <c r="O278" s="7"/>
      <c r="P278" s="7"/>
    </row>
    <row r="279" spans="1:16" x14ac:dyDescent="0.25">
      <c r="A279"/>
      <c r="B279" s="7"/>
      <c r="C279" s="10"/>
      <c r="D279" s="9"/>
      <c r="F279" s="9"/>
      <c r="G279" s="7"/>
      <c r="H279"/>
      <c r="J279"/>
      <c r="K279"/>
      <c r="L279"/>
      <c r="M279"/>
      <c r="O279" s="7"/>
      <c r="P279" s="7"/>
    </row>
    <row r="280" spans="1:16" x14ac:dyDescent="0.25">
      <c r="A280"/>
      <c r="B280" s="7"/>
      <c r="C280" s="10"/>
      <c r="D280" s="9"/>
      <c r="F280" s="9"/>
      <c r="G280" s="7"/>
      <c r="H280"/>
      <c r="J280"/>
      <c r="K280"/>
      <c r="L280"/>
      <c r="M280"/>
      <c r="O280" s="7"/>
      <c r="P280" s="7"/>
    </row>
    <row r="281" spans="1:16" x14ac:dyDescent="0.25">
      <c r="A281"/>
      <c r="B281" s="7"/>
      <c r="C281" s="10"/>
      <c r="D281" s="9"/>
      <c r="F281" s="9"/>
      <c r="G281" s="7"/>
      <c r="H281"/>
      <c r="J281"/>
      <c r="K281"/>
      <c r="L281"/>
      <c r="M281"/>
      <c r="O281" s="7"/>
      <c r="P281" s="7"/>
    </row>
    <row r="282" spans="1:16" x14ac:dyDescent="0.25">
      <c r="A282"/>
      <c r="B282" s="7"/>
      <c r="C282" s="10"/>
      <c r="D282" s="9"/>
      <c r="F282" s="9"/>
      <c r="G282" s="7"/>
      <c r="H282"/>
      <c r="J282"/>
      <c r="K282"/>
      <c r="L282"/>
      <c r="M282"/>
      <c r="O282" s="7"/>
      <c r="P282" s="7"/>
    </row>
    <row r="283" spans="1:16" x14ac:dyDescent="0.25">
      <c r="A283"/>
      <c r="B283" s="7"/>
      <c r="C283" s="10"/>
      <c r="D283" s="9"/>
      <c r="F283" s="9"/>
      <c r="G283" s="7"/>
      <c r="H283"/>
      <c r="J283"/>
      <c r="K283"/>
      <c r="L283"/>
      <c r="M283"/>
      <c r="O283" s="7"/>
      <c r="P283" s="7"/>
    </row>
    <row r="284" spans="1:16" x14ac:dyDescent="0.25">
      <c r="A284"/>
      <c r="B284" s="7"/>
      <c r="C284" s="10"/>
      <c r="D284" s="9"/>
      <c r="F284" s="9"/>
      <c r="G284" s="7"/>
      <c r="H284"/>
      <c r="J284"/>
      <c r="K284"/>
      <c r="L284"/>
      <c r="M284"/>
      <c r="O284" s="7"/>
      <c r="P284" s="7"/>
    </row>
    <row r="285" spans="1:16" x14ac:dyDescent="0.25">
      <c r="A285"/>
      <c r="B285" s="7"/>
      <c r="C285" s="10"/>
      <c r="D285" s="9"/>
      <c r="F285" s="9"/>
      <c r="G285" s="7"/>
      <c r="H285"/>
      <c r="J285"/>
      <c r="K285"/>
      <c r="L285"/>
      <c r="M285"/>
      <c r="O285" s="7"/>
      <c r="P285" s="7"/>
    </row>
    <row r="286" spans="1:16" x14ac:dyDescent="0.25">
      <c r="A286"/>
      <c r="B286" s="7"/>
      <c r="C286" s="10"/>
      <c r="D286" s="9"/>
      <c r="F286" s="9"/>
      <c r="G286" s="7"/>
      <c r="H286"/>
      <c r="J286"/>
      <c r="K286"/>
      <c r="L286"/>
      <c r="M286"/>
      <c r="O286" s="7"/>
      <c r="P286" s="7"/>
    </row>
    <row r="287" spans="1:16" x14ac:dyDescent="0.25">
      <c r="A287"/>
      <c r="B287" s="7"/>
      <c r="C287" s="10"/>
      <c r="D287" s="9"/>
      <c r="F287" s="9"/>
      <c r="G287" s="7"/>
      <c r="H287"/>
      <c r="J287"/>
      <c r="K287"/>
      <c r="L287"/>
      <c r="M287"/>
      <c r="O287" s="7"/>
      <c r="P287" s="7"/>
    </row>
    <row r="288" spans="1:16" x14ac:dyDescent="0.25">
      <c r="A288"/>
      <c r="B288" s="7"/>
      <c r="C288" s="10"/>
      <c r="D288" s="9"/>
      <c r="F288" s="9"/>
      <c r="G288" s="7"/>
      <c r="H288"/>
      <c r="J288"/>
      <c r="K288"/>
      <c r="L288"/>
      <c r="M288"/>
      <c r="O288" s="7"/>
      <c r="P288" s="7"/>
    </row>
    <row r="289" spans="1:16" x14ac:dyDescent="0.25">
      <c r="A289"/>
      <c r="B289" s="7"/>
      <c r="C289" s="10"/>
      <c r="D289" s="9"/>
      <c r="F289" s="9"/>
      <c r="G289" s="7"/>
      <c r="H289"/>
      <c r="J289"/>
      <c r="K289"/>
      <c r="L289"/>
      <c r="M289"/>
      <c r="O289" s="7"/>
      <c r="P289" s="7"/>
    </row>
    <row r="290" spans="1:16" x14ac:dyDescent="0.25">
      <c r="A290"/>
      <c r="B290" s="7"/>
      <c r="C290" s="10"/>
      <c r="D290" s="9"/>
      <c r="F290" s="9"/>
      <c r="G290" s="7"/>
      <c r="H290"/>
      <c r="J290"/>
      <c r="K290"/>
      <c r="L290"/>
      <c r="M290"/>
      <c r="O290" s="7"/>
      <c r="P290" s="7"/>
    </row>
    <row r="291" spans="1:16" x14ac:dyDescent="0.25">
      <c r="A291"/>
      <c r="B291" s="7"/>
      <c r="C291" s="10"/>
      <c r="D291" s="9"/>
      <c r="F291" s="9"/>
      <c r="G291" s="7"/>
      <c r="H291"/>
      <c r="J291"/>
      <c r="K291"/>
      <c r="L291"/>
      <c r="M291"/>
      <c r="O291" s="7"/>
      <c r="P291" s="7"/>
    </row>
    <row r="292" spans="1:16" x14ac:dyDescent="0.25">
      <c r="A292"/>
      <c r="B292" s="7"/>
      <c r="C292" s="10"/>
      <c r="D292" s="9"/>
      <c r="F292" s="9"/>
      <c r="G292" s="7"/>
      <c r="H292"/>
      <c r="J292"/>
      <c r="K292"/>
      <c r="L292"/>
      <c r="M292"/>
      <c r="O292" s="7"/>
      <c r="P292" s="7"/>
    </row>
    <row r="293" spans="1:16" x14ac:dyDescent="0.25">
      <c r="A293"/>
      <c r="B293" s="7"/>
      <c r="C293" s="10"/>
      <c r="D293" s="9"/>
      <c r="F293" s="9"/>
      <c r="G293" s="7"/>
      <c r="H293"/>
      <c r="J293"/>
      <c r="K293"/>
      <c r="L293"/>
      <c r="M293"/>
      <c r="O293" s="7"/>
      <c r="P293" s="7"/>
    </row>
    <row r="294" spans="1:16" x14ac:dyDescent="0.25">
      <c r="A294"/>
      <c r="B294" s="7"/>
      <c r="C294" s="10"/>
      <c r="D294" s="9"/>
      <c r="F294" s="9"/>
      <c r="G294" s="7"/>
      <c r="H294"/>
      <c r="J294"/>
      <c r="K294"/>
      <c r="L294"/>
      <c r="M294"/>
      <c r="O294" s="7"/>
      <c r="P294" s="7"/>
    </row>
    <row r="295" spans="1:16" x14ac:dyDescent="0.25">
      <c r="A295"/>
      <c r="B295" s="7"/>
      <c r="C295" s="10"/>
      <c r="D295" s="9"/>
      <c r="F295" s="9"/>
      <c r="G295" s="7"/>
      <c r="H295"/>
      <c r="J295"/>
      <c r="K295"/>
      <c r="L295"/>
      <c r="M295"/>
      <c r="O295" s="7"/>
      <c r="P295" s="7"/>
    </row>
    <row r="296" spans="1:16" x14ac:dyDescent="0.25">
      <c r="A296"/>
      <c r="B296" s="7"/>
      <c r="C296" s="10"/>
      <c r="D296" s="9"/>
      <c r="F296" s="9"/>
      <c r="G296" s="7"/>
      <c r="H296"/>
      <c r="J296"/>
      <c r="K296"/>
      <c r="L296"/>
      <c r="M296"/>
      <c r="O296" s="7"/>
      <c r="P296" s="7"/>
    </row>
    <row r="297" spans="1:16" x14ac:dyDescent="0.25">
      <c r="A297"/>
      <c r="B297" s="7"/>
      <c r="C297" s="10"/>
      <c r="D297" s="9"/>
      <c r="F297" s="9"/>
      <c r="G297" s="7"/>
      <c r="H297"/>
      <c r="J297"/>
      <c r="K297"/>
      <c r="L297"/>
      <c r="M297"/>
      <c r="O297" s="7"/>
      <c r="P297" s="7"/>
    </row>
    <row r="298" spans="1:16" x14ac:dyDescent="0.25">
      <c r="A298"/>
      <c r="B298" s="7"/>
      <c r="C298" s="10"/>
      <c r="D298" s="9"/>
      <c r="F298" s="9"/>
      <c r="G298" s="7"/>
      <c r="H298"/>
      <c r="J298"/>
      <c r="K298"/>
      <c r="L298"/>
      <c r="M298"/>
      <c r="O298" s="7"/>
      <c r="P298" s="7"/>
    </row>
    <row r="299" spans="1:16" x14ac:dyDescent="0.25">
      <c r="A299"/>
      <c r="B299" s="7"/>
      <c r="C299" s="10"/>
      <c r="D299" s="9"/>
      <c r="F299" s="9"/>
      <c r="G299" s="7"/>
      <c r="H299"/>
      <c r="J299"/>
      <c r="K299"/>
      <c r="L299"/>
      <c r="M299"/>
      <c r="O299" s="7"/>
      <c r="P299" s="7"/>
    </row>
    <row r="300" spans="1:16" x14ac:dyDescent="0.25">
      <c r="A300"/>
      <c r="B300" s="7"/>
      <c r="C300" s="10"/>
      <c r="D300" s="9"/>
      <c r="F300" s="9"/>
      <c r="G300" s="7"/>
      <c r="H300"/>
      <c r="J300"/>
      <c r="K300"/>
      <c r="L300"/>
      <c r="M300"/>
      <c r="O300" s="7"/>
      <c r="P300" s="7"/>
    </row>
    <row r="301" spans="1:16" x14ac:dyDescent="0.25">
      <c r="A301"/>
      <c r="B301" s="7"/>
      <c r="C301" s="10"/>
      <c r="D301" s="9"/>
      <c r="F301" s="9"/>
      <c r="G301" s="7"/>
      <c r="H301"/>
      <c r="J301"/>
      <c r="K301"/>
      <c r="L301"/>
      <c r="M301"/>
      <c r="O301" s="7"/>
      <c r="P301" s="7"/>
    </row>
    <row r="302" spans="1:16" x14ac:dyDescent="0.25">
      <c r="A302"/>
      <c r="B302" s="7"/>
      <c r="C302" s="10"/>
      <c r="D302" s="9"/>
      <c r="F302" s="9"/>
      <c r="G302" s="7"/>
      <c r="H302"/>
      <c r="J302"/>
      <c r="K302"/>
      <c r="L302"/>
      <c r="M302"/>
      <c r="O302" s="7"/>
      <c r="P302" s="7"/>
    </row>
    <row r="303" spans="1:16" x14ac:dyDescent="0.25">
      <c r="A303"/>
      <c r="B303" s="7"/>
      <c r="C303" s="10"/>
      <c r="D303" s="9"/>
      <c r="F303" s="9"/>
      <c r="G303" s="7"/>
      <c r="H303"/>
      <c r="J303"/>
      <c r="K303"/>
      <c r="L303"/>
      <c r="M303"/>
      <c r="O303" s="7"/>
      <c r="P303" s="7"/>
    </row>
    <row r="304" spans="1:16" x14ac:dyDescent="0.25">
      <c r="A304"/>
      <c r="B304" s="7"/>
      <c r="C304" s="10"/>
      <c r="D304" s="9"/>
      <c r="F304" s="9"/>
      <c r="G304" s="7"/>
      <c r="H304"/>
      <c r="J304"/>
      <c r="K304"/>
      <c r="L304"/>
      <c r="M304"/>
      <c r="O304" s="7"/>
      <c r="P304" s="7"/>
    </row>
    <row r="305" spans="1:16" x14ac:dyDescent="0.25">
      <c r="A305"/>
      <c r="B305" s="7"/>
      <c r="C305" s="10"/>
      <c r="D305" s="9"/>
      <c r="F305" s="9"/>
      <c r="G305" s="7"/>
      <c r="H305"/>
      <c r="J305"/>
      <c r="K305"/>
      <c r="L305"/>
      <c r="M305"/>
      <c r="O305" s="7"/>
      <c r="P305" s="7"/>
    </row>
    <row r="306" spans="1:16" x14ac:dyDescent="0.25">
      <c r="A306"/>
      <c r="B306" s="7"/>
      <c r="C306" s="10"/>
      <c r="D306" s="9"/>
      <c r="F306" s="9"/>
      <c r="G306" s="7"/>
      <c r="H306"/>
      <c r="J306"/>
      <c r="K306"/>
      <c r="L306"/>
      <c r="M306"/>
      <c r="O306" s="7"/>
      <c r="P306" s="7"/>
    </row>
    <row r="307" spans="1:16" x14ac:dyDescent="0.25">
      <c r="A307"/>
      <c r="B307" s="7"/>
      <c r="C307" s="10"/>
      <c r="D307" s="9"/>
      <c r="F307" s="9"/>
      <c r="G307" s="7"/>
      <c r="H307"/>
      <c r="J307"/>
      <c r="K307"/>
      <c r="L307"/>
      <c r="M307"/>
      <c r="O307" s="7"/>
      <c r="P307" s="7"/>
    </row>
    <row r="308" spans="1:16" x14ac:dyDescent="0.25">
      <c r="A308"/>
      <c r="B308" s="7"/>
      <c r="C308" s="10"/>
      <c r="D308" s="9"/>
      <c r="F308" s="9"/>
      <c r="G308" s="7"/>
      <c r="H308"/>
      <c r="J308"/>
      <c r="K308"/>
      <c r="L308"/>
      <c r="M308"/>
      <c r="O308" s="7"/>
      <c r="P308" s="7"/>
    </row>
    <row r="309" spans="1:16" x14ac:dyDescent="0.25">
      <c r="A309"/>
      <c r="B309" s="7"/>
      <c r="C309" s="10"/>
      <c r="D309" s="9"/>
      <c r="F309" s="9"/>
      <c r="G309" s="7"/>
      <c r="H309"/>
      <c r="J309"/>
      <c r="K309"/>
      <c r="L309"/>
      <c r="M309"/>
      <c r="O309" s="7"/>
      <c r="P309" s="7"/>
    </row>
    <row r="310" spans="1:16" x14ac:dyDescent="0.25">
      <c r="A310"/>
      <c r="B310" s="7"/>
      <c r="C310" s="10"/>
      <c r="D310" s="9"/>
      <c r="F310" s="9"/>
      <c r="G310" s="7"/>
      <c r="H310"/>
      <c r="J310"/>
      <c r="K310"/>
      <c r="L310"/>
      <c r="M310"/>
      <c r="O310" s="7"/>
      <c r="P310" s="7"/>
    </row>
    <row r="311" spans="1:16" x14ac:dyDescent="0.25">
      <c r="A311"/>
      <c r="B311" s="7"/>
      <c r="C311" s="10"/>
      <c r="D311" s="9"/>
      <c r="F311" s="9"/>
      <c r="G311" s="7"/>
      <c r="H311"/>
      <c r="J311"/>
      <c r="K311"/>
      <c r="L311"/>
      <c r="M311"/>
      <c r="O311" s="7"/>
      <c r="P311" s="7"/>
    </row>
    <row r="312" spans="1:16" x14ac:dyDescent="0.25">
      <c r="A312"/>
      <c r="B312" s="7"/>
      <c r="C312" s="10"/>
      <c r="D312" s="9"/>
      <c r="F312" s="9"/>
      <c r="G312" s="7"/>
      <c r="H312"/>
      <c r="J312"/>
      <c r="K312"/>
      <c r="L312"/>
      <c r="M312"/>
      <c r="O312" s="7"/>
      <c r="P312" s="7"/>
    </row>
    <row r="313" spans="1:16" x14ac:dyDescent="0.25">
      <c r="A313"/>
      <c r="B313" s="7"/>
      <c r="C313" s="10"/>
      <c r="D313" s="9"/>
      <c r="F313" s="9"/>
      <c r="G313" s="7"/>
      <c r="H313"/>
      <c r="J313"/>
      <c r="K313"/>
      <c r="L313"/>
      <c r="M313"/>
      <c r="O313" s="7"/>
      <c r="P313" s="7"/>
    </row>
    <row r="314" spans="1:16" x14ac:dyDescent="0.25">
      <c r="A314"/>
      <c r="B314" s="7"/>
      <c r="C314" s="10"/>
      <c r="D314" s="9"/>
      <c r="F314" s="9"/>
      <c r="G314" s="7"/>
      <c r="H314"/>
      <c r="J314"/>
      <c r="K314"/>
      <c r="L314"/>
      <c r="M314"/>
      <c r="O314" s="7"/>
      <c r="P314" s="7"/>
    </row>
    <row r="315" spans="1:16" x14ac:dyDescent="0.25">
      <c r="A315"/>
      <c r="B315" s="7"/>
      <c r="C315" s="10"/>
      <c r="D315" s="9"/>
      <c r="F315" s="9"/>
      <c r="G315" s="7"/>
      <c r="H315"/>
      <c r="J315"/>
      <c r="K315"/>
      <c r="L315"/>
      <c r="M315"/>
      <c r="O315" s="7"/>
      <c r="P315" s="7"/>
    </row>
    <row r="316" spans="1:16" x14ac:dyDescent="0.25">
      <c r="A316"/>
      <c r="B316" s="7"/>
      <c r="C316" s="10"/>
      <c r="D316" s="9"/>
      <c r="F316" s="9"/>
      <c r="G316" s="7"/>
      <c r="H316"/>
      <c r="J316"/>
      <c r="K316"/>
      <c r="L316"/>
      <c r="M316"/>
      <c r="O316" s="7"/>
      <c r="P316" s="7"/>
    </row>
    <row r="317" spans="1:16" x14ac:dyDescent="0.25">
      <c r="A317"/>
      <c r="B317" s="7"/>
      <c r="C317" s="10"/>
      <c r="D317" s="9"/>
      <c r="F317" s="9"/>
      <c r="G317" s="7"/>
      <c r="H317"/>
      <c r="J317"/>
      <c r="K317"/>
      <c r="L317"/>
      <c r="M317"/>
      <c r="O317" s="7"/>
      <c r="P317" s="7"/>
    </row>
    <row r="318" spans="1:16" x14ac:dyDescent="0.25">
      <c r="A318"/>
      <c r="B318" s="7"/>
      <c r="C318" s="10"/>
      <c r="D318" s="9"/>
      <c r="F318" s="9"/>
      <c r="G318" s="7"/>
      <c r="H318"/>
      <c r="J318"/>
      <c r="K318"/>
      <c r="L318"/>
      <c r="M318"/>
      <c r="O318" s="7"/>
      <c r="P318" s="7"/>
    </row>
    <row r="319" spans="1:16" x14ac:dyDescent="0.25">
      <c r="A319"/>
      <c r="B319" s="7"/>
      <c r="C319" s="10"/>
      <c r="D319" s="9"/>
      <c r="F319" s="9"/>
      <c r="G319" s="7"/>
      <c r="H319"/>
      <c r="J319"/>
      <c r="K319"/>
      <c r="L319"/>
      <c r="M319"/>
      <c r="O319" s="7"/>
      <c r="P319" s="7"/>
    </row>
    <row r="320" spans="1:16" x14ac:dyDescent="0.25">
      <c r="A320"/>
      <c r="B320" s="7"/>
      <c r="C320" s="10"/>
      <c r="D320" s="9"/>
      <c r="F320" s="9"/>
      <c r="G320" s="7"/>
      <c r="H320"/>
      <c r="J320"/>
      <c r="K320"/>
      <c r="L320"/>
      <c r="M320"/>
      <c r="O320" s="7"/>
      <c r="P320" s="7"/>
    </row>
    <row r="321" spans="1:16" x14ac:dyDescent="0.25">
      <c r="A321"/>
      <c r="B321" s="7"/>
      <c r="C321" s="10"/>
      <c r="D321" s="9"/>
      <c r="F321" s="9"/>
      <c r="G321" s="7"/>
      <c r="H321"/>
      <c r="J321"/>
      <c r="K321"/>
      <c r="L321"/>
      <c r="M321"/>
      <c r="O321" s="7"/>
      <c r="P321" s="7"/>
    </row>
    <row r="322" spans="1:16" x14ac:dyDescent="0.25">
      <c r="A322"/>
      <c r="B322" s="7"/>
      <c r="C322" s="10"/>
      <c r="D322" s="9"/>
      <c r="F322" s="9"/>
      <c r="G322" s="7"/>
      <c r="H322"/>
      <c r="J322"/>
      <c r="K322"/>
      <c r="L322"/>
      <c r="M322"/>
      <c r="O322" s="7"/>
      <c r="P322" s="7"/>
    </row>
    <row r="323" spans="1:16" x14ac:dyDescent="0.25">
      <c r="A323"/>
      <c r="B323" s="7"/>
      <c r="C323" s="10"/>
      <c r="D323" s="9"/>
      <c r="F323" s="9"/>
      <c r="G323" s="7"/>
      <c r="H323"/>
      <c r="J323"/>
      <c r="K323"/>
      <c r="L323"/>
      <c r="M323"/>
      <c r="O323" s="7"/>
      <c r="P323" s="7"/>
    </row>
    <row r="324" spans="1:16" x14ac:dyDescent="0.25">
      <c r="A324"/>
      <c r="B324" s="7"/>
      <c r="C324" s="10"/>
      <c r="D324" s="9"/>
      <c r="F324" s="9"/>
      <c r="G324" s="7"/>
      <c r="H324"/>
      <c r="J324"/>
      <c r="K324"/>
      <c r="L324"/>
      <c r="M324"/>
      <c r="O324" s="7"/>
      <c r="P324" s="7"/>
    </row>
    <row r="325" spans="1:16" x14ac:dyDescent="0.25">
      <c r="A325"/>
      <c r="B325" s="7"/>
      <c r="C325" s="10"/>
      <c r="D325" s="9"/>
      <c r="F325" s="9"/>
      <c r="G325" s="7"/>
      <c r="H325"/>
      <c r="J325"/>
      <c r="K325"/>
      <c r="L325"/>
      <c r="M325"/>
      <c r="O325" s="7"/>
      <c r="P325" s="7"/>
    </row>
    <row r="326" spans="1:16" x14ac:dyDescent="0.25">
      <c r="A326"/>
      <c r="B326" s="7"/>
      <c r="C326" s="10"/>
      <c r="D326" s="9"/>
      <c r="F326" s="9"/>
      <c r="G326" s="7"/>
      <c r="H326"/>
      <c r="J326"/>
      <c r="K326"/>
      <c r="L326"/>
      <c r="M326"/>
      <c r="O326" s="7"/>
      <c r="P326" s="7"/>
    </row>
    <row r="327" spans="1:16" x14ac:dyDescent="0.25">
      <c r="A327"/>
      <c r="B327" s="7"/>
      <c r="C327" s="10"/>
      <c r="D327" s="9"/>
      <c r="F327" s="9"/>
      <c r="G327" s="7"/>
      <c r="H327"/>
      <c r="J327"/>
      <c r="K327"/>
      <c r="L327"/>
      <c r="M327"/>
      <c r="O327" s="7"/>
      <c r="P327" s="7"/>
    </row>
    <row r="328" spans="1:16" x14ac:dyDescent="0.25">
      <c r="A328"/>
      <c r="B328" s="7"/>
      <c r="C328" s="10"/>
      <c r="D328" s="9"/>
      <c r="F328" s="9"/>
      <c r="G328" s="7"/>
      <c r="H328"/>
      <c r="J328"/>
      <c r="K328"/>
      <c r="L328"/>
      <c r="M328"/>
      <c r="O328" s="7"/>
      <c r="P328" s="7"/>
    </row>
    <row r="329" spans="1:16" x14ac:dyDescent="0.25">
      <c r="A329"/>
      <c r="B329" s="7"/>
      <c r="C329" s="10"/>
      <c r="D329" s="9"/>
      <c r="F329" s="9"/>
      <c r="G329" s="7"/>
      <c r="H329"/>
      <c r="J329"/>
      <c r="K329"/>
      <c r="L329"/>
      <c r="M329"/>
      <c r="O329" s="7"/>
      <c r="P329" s="7"/>
    </row>
    <row r="330" spans="1:16" x14ac:dyDescent="0.25">
      <c r="A330"/>
      <c r="B330" s="7"/>
      <c r="C330" s="10"/>
      <c r="D330" s="9"/>
      <c r="F330" s="9"/>
      <c r="G330" s="7"/>
      <c r="H330"/>
      <c r="J330"/>
      <c r="K330"/>
      <c r="L330"/>
      <c r="M330"/>
      <c r="O330" s="7"/>
      <c r="P330" s="7"/>
    </row>
    <row r="331" spans="1:16" x14ac:dyDescent="0.25">
      <c r="A331"/>
      <c r="B331" s="7"/>
      <c r="C331" s="10"/>
      <c r="D331" s="9"/>
      <c r="F331" s="9"/>
      <c r="G331" s="7"/>
      <c r="H331"/>
      <c r="J331"/>
      <c r="K331"/>
      <c r="L331"/>
      <c r="M331"/>
      <c r="O331" s="7"/>
      <c r="P331" s="7"/>
    </row>
    <row r="332" spans="1:16" x14ac:dyDescent="0.25">
      <c r="A332"/>
      <c r="B332" s="7"/>
      <c r="C332" s="10"/>
      <c r="D332" s="9"/>
      <c r="F332" s="9"/>
      <c r="G332" s="7"/>
      <c r="H332"/>
      <c r="J332"/>
      <c r="K332"/>
      <c r="L332"/>
      <c r="M332"/>
      <c r="O332" s="7"/>
      <c r="P332" s="7"/>
    </row>
    <row r="333" spans="1:16" x14ac:dyDescent="0.25">
      <c r="A333"/>
      <c r="B333" s="7"/>
      <c r="C333" s="10"/>
      <c r="D333" s="9"/>
      <c r="F333" s="9"/>
      <c r="G333" s="7"/>
      <c r="H333"/>
      <c r="J333"/>
      <c r="K333"/>
      <c r="L333"/>
      <c r="M333"/>
      <c r="O333" s="7"/>
      <c r="P333" s="7"/>
    </row>
    <row r="334" spans="1:16" x14ac:dyDescent="0.25">
      <c r="A334"/>
      <c r="B334" s="7"/>
      <c r="C334" s="10"/>
      <c r="D334" s="9"/>
      <c r="F334" s="9"/>
      <c r="G334" s="7"/>
      <c r="H334"/>
      <c r="J334"/>
      <c r="K334"/>
      <c r="L334"/>
      <c r="M334"/>
      <c r="O334" s="7"/>
      <c r="P334" s="7"/>
    </row>
    <row r="335" spans="1:16" x14ac:dyDescent="0.25">
      <c r="A335"/>
      <c r="B335" s="7"/>
      <c r="C335" s="10"/>
      <c r="D335" s="9"/>
      <c r="F335" s="9"/>
      <c r="G335" s="7"/>
      <c r="H335"/>
      <c r="J335"/>
      <c r="K335"/>
      <c r="L335"/>
      <c r="M335"/>
      <c r="O335" s="7"/>
      <c r="P335" s="7"/>
    </row>
    <row r="336" spans="1:16" x14ac:dyDescent="0.25">
      <c r="A336"/>
      <c r="B336" s="7"/>
      <c r="C336" s="10"/>
      <c r="D336" s="9"/>
      <c r="F336" s="9"/>
      <c r="G336" s="7"/>
      <c r="H336"/>
      <c r="J336"/>
      <c r="K336"/>
      <c r="L336"/>
      <c r="M336"/>
      <c r="O336" s="7"/>
      <c r="P336" s="7"/>
    </row>
    <row r="337" spans="1:16" x14ac:dyDescent="0.25">
      <c r="A337"/>
      <c r="B337" s="7"/>
      <c r="C337" s="10"/>
      <c r="D337" s="9"/>
      <c r="F337" s="9"/>
      <c r="G337" s="7"/>
      <c r="H337"/>
      <c r="J337"/>
      <c r="K337"/>
      <c r="L337"/>
      <c r="M337"/>
      <c r="O337" s="7"/>
      <c r="P337" s="7"/>
    </row>
    <row r="338" spans="1:16" x14ac:dyDescent="0.25">
      <c r="A338"/>
      <c r="B338" s="7"/>
      <c r="C338" s="10"/>
      <c r="D338" s="9"/>
      <c r="F338" s="9"/>
      <c r="G338" s="7"/>
      <c r="H338"/>
      <c r="J338"/>
      <c r="K338"/>
      <c r="L338"/>
      <c r="M338"/>
      <c r="O338" s="7"/>
      <c r="P338" s="7"/>
    </row>
    <row r="339" spans="1:16" x14ac:dyDescent="0.25">
      <c r="A339"/>
      <c r="B339" s="7"/>
      <c r="C339" s="10"/>
      <c r="D339" s="9"/>
      <c r="F339" s="9"/>
      <c r="G339" s="7"/>
      <c r="H339"/>
      <c r="J339"/>
      <c r="K339"/>
      <c r="L339"/>
      <c r="M339"/>
      <c r="O339" s="7"/>
      <c r="P339" s="7"/>
    </row>
    <row r="340" spans="1:16" x14ac:dyDescent="0.25">
      <c r="A340"/>
      <c r="B340" s="7"/>
      <c r="C340" s="10"/>
      <c r="D340" s="9"/>
      <c r="F340" s="9"/>
      <c r="G340" s="7"/>
      <c r="H340"/>
      <c r="J340"/>
      <c r="K340"/>
      <c r="L340"/>
      <c r="M340"/>
      <c r="O340" s="7"/>
      <c r="P340" s="7"/>
    </row>
    <row r="341" spans="1:16" x14ac:dyDescent="0.25">
      <c r="A341"/>
      <c r="B341" s="7"/>
      <c r="C341" s="10"/>
      <c r="D341" s="9"/>
      <c r="F341" s="9"/>
      <c r="G341" s="7"/>
      <c r="H341"/>
      <c r="J341"/>
      <c r="K341"/>
      <c r="L341"/>
      <c r="M341"/>
      <c r="O341" s="7"/>
      <c r="P341" s="7"/>
    </row>
    <row r="342" spans="1:16" x14ac:dyDescent="0.25">
      <c r="A342"/>
      <c r="B342" s="7"/>
      <c r="C342" s="10"/>
      <c r="D342" s="9"/>
      <c r="F342" s="9"/>
      <c r="G342" s="7"/>
      <c r="H342"/>
      <c r="J342"/>
      <c r="K342"/>
      <c r="L342"/>
      <c r="M342"/>
      <c r="O342" s="7"/>
      <c r="P342" s="7"/>
    </row>
    <row r="343" spans="1:16" x14ac:dyDescent="0.25">
      <c r="A343"/>
      <c r="B343" s="7"/>
      <c r="C343" s="10"/>
      <c r="D343" s="9"/>
      <c r="F343" s="9"/>
      <c r="G343" s="7"/>
      <c r="H343"/>
      <c r="J343"/>
      <c r="K343"/>
      <c r="L343"/>
      <c r="M343"/>
      <c r="O343" s="7"/>
      <c r="P343" s="7"/>
    </row>
    <row r="344" spans="1:16" x14ac:dyDescent="0.25">
      <c r="A344"/>
      <c r="B344" s="7"/>
      <c r="C344" s="10"/>
      <c r="D344" s="9"/>
      <c r="F344" s="9"/>
      <c r="G344" s="7"/>
      <c r="H344"/>
      <c r="J344"/>
      <c r="K344"/>
      <c r="L344"/>
      <c r="M344"/>
      <c r="O344" s="7"/>
      <c r="P344" s="7"/>
    </row>
    <row r="345" spans="1:16" x14ac:dyDescent="0.25">
      <c r="A345"/>
      <c r="B345" s="7"/>
      <c r="C345" s="10"/>
      <c r="D345" s="9"/>
      <c r="F345" s="9"/>
      <c r="G345" s="7"/>
      <c r="H345"/>
      <c r="J345"/>
      <c r="K345"/>
      <c r="L345"/>
      <c r="M345"/>
      <c r="O345" s="7"/>
      <c r="P345" s="7"/>
    </row>
    <row r="346" spans="1:16" x14ac:dyDescent="0.25">
      <c r="A346"/>
      <c r="B346" s="7"/>
      <c r="C346" s="10"/>
      <c r="D346" s="9"/>
      <c r="F346" s="9"/>
      <c r="G346" s="7"/>
      <c r="H346"/>
      <c r="J346"/>
      <c r="K346"/>
      <c r="L346"/>
      <c r="M346"/>
      <c r="O346" s="7"/>
      <c r="P346" s="7"/>
    </row>
    <row r="347" spans="1:16" x14ac:dyDescent="0.25">
      <c r="A347"/>
      <c r="B347" s="7"/>
      <c r="C347" s="10"/>
      <c r="D347" s="9"/>
      <c r="F347" s="9"/>
      <c r="G347" s="7"/>
      <c r="H347"/>
      <c r="J347"/>
      <c r="K347"/>
      <c r="L347"/>
      <c r="M347"/>
      <c r="O347" s="7"/>
      <c r="P347" s="7"/>
    </row>
    <row r="348" spans="1:16" x14ac:dyDescent="0.25">
      <c r="A348"/>
      <c r="B348" s="7"/>
      <c r="C348" s="10"/>
      <c r="D348" s="9"/>
      <c r="F348" s="9"/>
      <c r="G348" s="7"/>
      <c r="H348"/>
      <c r="J348"/>
      <c r="K348"/>
      <c r="L348"/>
      <c r="M348"/>
      <c r="O348" s="7"/>
      <c r="P348" s="7"/>
    </row>
    <row r="349" spans="1:16" x14ac:dyDescent="0.25">
      <c r="A349"/>
      <c r="B349" s="7"/>
      <c r="C349" s="10"/>
      <c r="D349" s="9"/>
      <c r="F349" s="9"/>
      <c r="G349" s="7"/>
      <c r="H349"/>
      <c r="J349"/>
      <c r="K349"/>
      <c r="L349"/>
      <c r="M349"/>
      <c r="O349" s="7"/>
      <c r="P349" s="7"/>
    </row>
    <row r="350" spans="1:16" x14ac:dyDescent="0.25">
      <c r="A350"/>
      <c r="B350" s="7"/>
      <c r="C350" s="10"/>
      <c r="D350" s="9"/>
      <c r="F350" s="9"/>
      <c r="G350" s="7"/>
      <c r="H350"/>
      <c r="J350"/>
      <c r="K350"/>
      <c r="L350"/>
      <c r="M350"/>
      <c r="O350" s="7"/>
      <c r="P350" s="7"/>
    </row>
    <row r="351" spans="1:16" x14ac:dyDescent="0.25">
      <c r="A351"/>
      <c r="B351" s="7"/>
      <c r="C351" s="10"/>
      <c r="D351" s="9"/>
      <c r="F351" s="9"/>
      <c r="G351" s="7"/>
      <c r="H351"/>
      <c r="J351"/>
      <c r="K351"/>
      <c r="L351"/>
      <c r="M351"/>
      <c r="O351" s="7"/>
      <c r="P351" s="7"/>
    </row>
    <row r="352" spans="1:16" x14ac:dyDescent="0.25">
      <c r="A352"/>
      <c r="B352" s="7"/>
      <c r="C352" s="10"/>
      <c r="D352" s="9"/>
      <c r="F352" s="9"/>
      <c r="G352" s="7"/>
      <c r="H352"/>
      <c r="J352"/>
      <c r="K352"/>
      <c r="L352"/>
      <c r="M352"/>
      <c r="O352" s="7"/>
      <c r="P352" s="7"/>
    </row>
    <row r="353" spans="1:16" x14ac:dyDescent="0.25">
      <c r="A353"/>
      <c r="B353" s="7"/>
      <c r="C353" s="10"/>
      <c r="D353" s="9"/>
      <c r="F353" s="9"/>
      <c r="G353" s="7"/>
      <c r="H353"/>
      <c r="J353"/>
      <c r="K353"/>
      <c r="L353"/>
      <c r="M353"/>
      <c r="O353" s="7"/>
      <c r="P353" s="7"/>
    </row>
    <row r="354" spans="1:16" x14ac:dyDescent="0.25">
      <c r="A354"/>
      <c r="B354" s="7"/>
      <c r="C354" s="10"/>
      <c r="D354" s="9"/>
      <c r="F354" s="9"/>
      <c r="G354" s="7"/>
      <c r="H354"/>
      <c r="J354"/>
      <c r="K354"/>
      <c r="L354"/>
      <c r="M354"/>
      <c r="O354" s="7"/>
      <c r="P354" s="7"/>
    </row>
    <row r="355" spans="1:16" x14ac:dyDescent="0.25">
      <c r="A355"/>
      <c r="B355" s="7"/>
      <c r="C355" s="10"/>
      <c r="D355" s="9"/>
      <c r="F355" s="9"/>
      <c r="G355" s="7"/>
      <c r="H355"/>
      <c r="J355"/>
      <c r="K355"/>
      <c r="L355"/>
      <c r="M355"/>
      <c r="O355" s="7"/>
      <c r="P355" s="7"/>
    </row>
    <row r="356" spans="1:16" x14ac:dyDescent="0.25">
      <c r="A356"/>
      <c r="B356" s="7"/>
      <c r="C356" s="10"/>
      <c r="D356" s="9"/>
      <c r="F356" s="9"/>
      <c r="G356" s="7"/>
      <c r="H356"/>
      <c r="J356"/>
      <c r="K356"/>
      <c r="L356"/>
      <c r="M356"/>
      <c r="O356" s="7"/>
      <c r="P356" s="7"/>
    </row>
    <row r="357" spans="1:16" x14ac:dyDescent="0.25">
      <c r="A357"/>
      <c r="B357" s="7"/>
      <c r="C357" s="10"/>
      <c r="D357" s="9"/>
      <c r="F357" s="9"/>
      <c r="G357" s="7"/>
      <c r="H357"/>
      <c r="J357"/>
      <c r="K357"/>
      <c r="L357"/>
      <c r="M357"/>
      <c r="O357" s="7"/>
      <c r="P357" s="7"/>
    </row>
    <row r="358" spans="1:16" x14ac:dyDescent="0.25">
      <c r="A358"/>
      <c r="B358" s="7"/>
      <c r="C358" s="10"/>
      <c r="D358" s="9"/>
      <c r="F358" s="9"/>
      <c r="G358" s="7"/>
      <c r="H358"/>
      <c r="J358"/>
      <c r="K358"/>
      <c r="L358"/>
      <c r="M358"/>
      <c r="O358" s="7"/>
      <c r="P358" s="7"/>
    </row>
    <row r="359" spans="1:16" x14ac:dyDescent="0.25">
      <c r="A359"/>
      <c r="B359" s="7"/>
      <c r="C359" s="10"/>
      <c r="D359" s="9"/>
      <c r="F359" s="9"/>
      <c r="G359" s="7"/>
      <c r="H359"/>
      <c r="J359"/>
      <c r="K359"/>
      <c r="L359"/>
      <c r="M359"/>
      <c r="O359" s="7"/>
      <c r="P359" s="7"/>
    </row>
    <row r="360" spans="1:16" x14ac:dyDescent="0.25">
      <c r="A360"/>
      <c r="B360" s="7"/>
      <c r="C360" s="10"/>
      <c r="D360" s="9"/>
      <c r="F360" s="9"/>
      <c r="G360" s="7"/>
      <c r="H360"/>
      <c r="J360"/>
      <c r="K360"/>
      <c r="L360"/>
      <c r="M360"/>
      <c r="O360" s="7"/>
      <c r="P360" s="7"/>
    </row>
    <row r="361" spans="1:16" x14ac:dyDescent="0.25">
      <c r="A361"/>
      <c r="B361" s="7"/>
      <c r="C361" s="10"/>
      <c r="D361" s="9"/>
      <c r="F361" s="9"/>
      <c r="G361" s="7"/>
      <c r="H361"/>
      <c r="J361"/>
      <c r="K361"/>
      <c r="L361"/>
      <c r="M361"/>
      <c r="O361" s="7"/>
      <c r="P361" s="7"/>
    </row>
    <row r="362" spans="1:16" x14ac:dyDescent="0.25">
      <c r="A362"/>
      <c r="B362" s="7"/>
      <c r="C362" s="10"/>
      <c r="D362" s="9"/>
      <c r="F362" s="9"/>
      <c r="G362" s="7"/>
      <c r="H362"/>
      <c r="J362"/>
      <c r="K362"/>
      <c r="L362"/>
      <c r="M362"/>
      <c r="O362" s="7"/>
      <c r="P362" s="7"/>
    </row>
    <row r="363" spans="1:16" x14ac:dyDescent="0.25">
      <c r="A363"/>
      <c r="B363" s="7"/>
      <c r="C363" s="10"/>
      <c r="D363" s="9"/>
      <c r="F363" s="9"/>
      <c r="G363" s="7"/>
      <c r="H363"/>
      <c r="J363"/>
      <c r="K363"/>
      <c r="L363"/>
      <c r="M363"/>
      <c r="O363" s="7"/>
      <c r="P363" s="7"/>
    </row>
    <row r="364" spans="1:16" x14ac:dyDescent="0.25">
      <c r="A364"/>
      <c r="B364" s="7"/>
      <c r="C364" s="10"/>
      <c r="D364" s="9"/>
      <c r="F364" s="9"/>
      <c r="G364" s="7"/>
      <c r="H364"/>
      <c r="J364"/>
      <c r="K364"/>
      <c r="L364"/>
      <c r="M364"/>
      <c r="O364" s="7"/>
      <c r="P364" s="7"/>
    </row>
    <row r="365" spans="1:16" x14ac:dyDescent="0.25">
      <c r="A365"/>
      <c r="B365" s="7"/>
      <c r="C365" s="10"/>
      <c r="D365" s="9"/>
      <c r="F365" s="9"/>
      <c r="G365" s="7"/>
      <c r="H365"/>
      <c r="J365"/>
      <c r="K365"/>
      <c r="L365"/>
      <c r="M365"/>
      <c r="O365" s="7"/>
      <c r="P365" s="7"/>
    </row>
    <row r="366" spans="1:16" x14ac:dyDescent="0.25">
      <c r="A366"/>
      <c r="B366" s="7"/>
      <c r="C366" s="10"/>
      <c r="D366" s="9"/>
      <c r="F366" s="9"/>
      <c r="G366" s="7"/>
      <c r="H366"/>
      <c r="J366"/>
      <c r="K366"/>
      <c r="L366"/>
      <c r="M366"/>
      <c r="O366" s="7"/>
      <c r="P366" s="7"/>
    </row>
    <row r="367" spans="1:16" x14ac:dyDescent="0.25">
      <c r="A367"/>
      <c r="B367" s="7"/>
      <c r="C367" s="10"/>
      <c r="D367" s="9"/>
      <c r="F367" s="9"/>
      <c r="G367" s="7"/>
      <c r="H367"/>
      <c r="J367"/>
      <c r="K367"/>
      <c r="L367"/>
      <c r="M367"/>
      <c r="O367" s="7"/>
      <c r="P367" s="7"/>
    </row>
    <row r="368" spans="1:16" x14ac:dyDescent="0.25">
      <c r="A368"/>
      <c r="B368" s="7"/>
      <c r="C368" s="10"/>
      <c r="D368" s="9"/>
      <c r="F368" s="9"/>
      <c r="G368" s="7"/>
      <c r="H368"/>
      <c r="J368"/>
      <c r="K368"/>
      <c r="L368"/>
      <c r="M368"/>
      <c r="O368" s="7"/>
      <c r="P368" s="7"/>
    </row>
    <row r="369" spans="1:16" x14ac:dyDescent="0.25">
      <c r="A369"/>
      <c r="B369" s="7"/>
      <c r="C369" s="10"/>
      <c r="D369" s="9"/>
      <c r="F369" s="9"/>
      <c r="G369" s="7"/>
      <c r="H369"/>
      <c r="J369"/>
      <c r="K369"/>
      <c r="L369"/>
      <c r="M369"/>
      <c r="O369" s="7"/>
      <c r="P369" s="7"/>
    </row>
    <row r="370" spans="1:16" x14ac:dyDescent="0.25">
      <c r="A370"/>
      <c r="B370" s="7"/>
      <c r="C370" s="10"/>
      <c r="D370" s="9"/>
      <c r="F370" s="9"/>
      <c r="G370" s="7"/>
      <c r="H370"/>
      <c r="J370"/>
      <c r="K370"/>
      <c r="L370"/>
      <c r="M370"/>
      <c r="O370" s="7"/>
      <c r="P370" s="7"/>
    </row>
    <row r="371" spans="1:16" x14ac:dyDescent="0.25">
      <c r="A371"/>
      <c r="B371" s="7"/>
      <c r="C371" s="10"/>
      <c r="D371" s="9"/>
      <c r="F371" s="9"/>
      <c r="G371" s="7"/>
      <c r="H371"/>
      <c r="J371"/>
      <c r="K371"/>
      <c r="L371"/>
      <c r="M371"/>
      <c r="O371" s="7"/>
      <c r="P371" s="7"/>
    </row>
    <row r="372" spans="1:16" x14ac:dyDescent="0.25">
      <c r="A372"/>
      <c r="B372" s="7"/>
      <c r="C372" s="10"/>
      <c r="D372" s="9"/>
      <c r="F372" s="9"/>
      <c r="G372" s="7"/>
      <c r="H372"/>
      <c r="J372"/>
      <c r="K372"/>
      <c r="L372"/>
      <c r="M372"/>
      <c r="O372" s="7"/>
      <c r="P372" s="7"/>
    </row>
    <row r="373" spans="1:16" x14ac:dyDescent="0.25">
      <c r="A373"/>
      <c r="B373" s="7"/>
      <c r="C373" s="10"/>
      <c r="D373" s="9"/>
      <c r="F373" s="9"/>
      <c r="G373" s="7"/>
      <c r="H373"/>
      <c r="J373"/>
      <c r="K373"/>
      <c r="L373"/>
      <c r="M373"/>
      <c r="O373" s="7"/>
      <c r="P373" s="7"/>
    </row>
    <row r="374" spans="1:16" x14ac:dyDescent="0.25">
      <c r="A374"/>
      <c r="B374" s="7"/>
      <c r="C374" s="10"/>
      <c r="D374" s="9"/>
      <c r="F374" s="9"/>
      <c r="G374" s="7"/>
      <c r="H374"/>
      <c r="J374"/>
      <c r="K374"/>
      <c r="L374"/>
      <c r="M374"/>
      <c r="O374" s="7"/>
      <c r="P374" s="7"/>
    </row>
    <row r="375" spans="1:16" x14ac:dyDescent="0.25">
      <c r="A375"/>
      <c r="B375" s="7"/>
      <c r="C375" s="10"/>
      <c r="D375" s="9"/>
      <c r="F375" s="9"/>
      <c r="G375" s="7"/>
      <c r="H375"/>
      <c r="J375"/>
      <c r="K375"/>
      <c r="L375"/>
      <c r="M375"/>
      <c r="O375" s="7"/>
      <c r="P375" s="7"/>
    </row>
    <row r="376" spans="1:16" x14ac:dyDescent="0.25">
      <c r="A376"/>
      <c r="B376" s="7"/>
      <c r="C376" s="10"/>
      <c r="D376" s="9"/>
      <c r="F376" s="9"/>
      <c r="G376" s="7"/>
      <c r="H376"/>
      <c r="J376"/>
      <c r="K376"/>
      <c r="L376"/>
      <c r="M376"/>
      <c r="O376" s="7"/>
      <c r="P376" s="7"/>
    </row>
    <row r="377" spans="1:16" x14ac:dyDescent="0.25">
      <c r="A377"/>
      <c r="B377" s="7"/>
      <c r="C377" s="10"/>
      <c r="D377" s="9"/>
      <c r="F377" s="9"/>
      <c r="G377" s="7"/>
      <c r="H377"/>
      <c r="J377"/>
      <c r="K377"/>
      <c r="L377"/>
      <c r="M377"/>
      <c r="O377" s="7"/>
      <c r="P377" s="7"/>
    </row>
    <row r="378" spans="1:16" x14ac:dyDescent="0.25">
      <c r="A378"/>
      <c r="B378" s="7"/>
      <c r="C378" s="10"/>
      <c r="D378" s="9"/>
      <c r="F378" s="9"/>
      <c r="G378" s="7"/>
      <c r="H378"/>
      <c r="J378"/>
      <c r="K378"/>
      <c r="L378"/>
      <c r="M378"/>
      <c r="O378" s="7"/>
      <c r="P378" s="7"/>
    </row>
    <row r="379" spans="1:16" x14ac:dyDescent="0.25">
      <c r="A379"/>
      <c r="B379" s="7"/>
      <c r="C379" s="10"/>
      <c r="D379" s="9"/>
      <c r="F379" s="9"/>
      <c r="G379" s="7"/>
      <c r="H379"/>
      <c r="J379"/>
      <c r="K379"/>
      <c r="L379"/>
      <c r="M379"/>
      <c r="O379" s="7"/>
      <c r="P379" s="7"/>
    </row>
    <row r="380" spans="1:16" x14ac:dyDescent="0.25">
      <c r="A380"/>
      <c r="B380" s="7"/>
      <c r="C380" s="10"/>
      <c r="D380" s="9"/>
      <c r="F380" s="9"/>
      <c r="G380" s="7"/>
      <c r="H380"/>
      <c r="J380"/>
      <c r="K380"/>
      <c r="L380"/>
      <c r="M380"/>
      <c r="O380" s="7"/>
      <c r="P380" s="7"/>
    </row>
    <row r="381" spans="1:16" x14ac:dyDescent="0.25">
      <c r="A381"/>
      <c r="B381" s="7"/>
      <c r="C381" s="10"/>
      <c r="D381" s="9"/>
      <c r="F381" s="9"/>
      <c r="G381" s="7"/>
      <c r="H381"/>
      <c r="J381"/>
      <c r="K381"/>
      <c r="L381"/>
      <c r="M381"/>
      <c r="O381" s="7"/>
      <c r="P381" s="7"/>
    </row>
    <row r="382" spans="1:16" x14ac:dyDescent="0.25">
      <c r="A382"/>
      <c r="B382" s="7"/>
      <c r="C382" s="10"/>
      <c r="D382" s="9"/>
      <c r="F382" s="9"/>
      <c r="G382" s="7"/>
      <c r="H382"/>
      <c r="J382"/>
      <c r="K382"/>
      <c r="L382"/>
      <c r="M382"/>
      <c r="O382" s="7"/>
      <c r="P382" s="7"/>
    </row>
    <row r="383" spans="1:16" x14ac:dyDescent="0.25">
      <c r="A383"/>
      <c r="B383" s="7"/>
      <c r="C383" s="10"/>
      <c r="D383" s="9"/>
      <c r="F383" s="9"/>
      <c r="G383" s="7"/>
      <c r="H383"/>
      <c r="J383"/>
      <c r="K383"/>
      <c r="L383"/>
      <c r="M383"/>
      <c r="O383" s="7"/>
      <c r="P383" s="7"/>
    </row>
    <row r="384" spans="1:16" x14ac:dyDescent="0.25">
      <c r="A384"/>
      <c r="B384" s="7"/>
      <c r="C384" s="10"/>
      <c r="D384" s="9"/>
      <c r="F384" s="9"/>
      <c r="G384" s="7"/>
      <c r="H384"/>
      <c r="J384"/>
      <c r="K384"/>
      <c r="L384"/>
      <c r="M384"/>
      <c r="O384" s="7"/>
      <c r="P384" s="7"/>
    </row>
    <row r="385" spans="1:16" x14ac:dyDescent="0.25">
      <c r="A385"/>
      <c r="B385" s="7"/>
      <c r="C385" s="10"/>
      <c r="D385" s="9"/>
      <c r="F385" s="9"/>
      <c r="G385" s="7"/>
      <c r="H385"/>
      <c r="J385"/>
      <c r="K385"/>
      <c r="L385"/>
      <c r="M385"/>
      <c r="O385" s="7"/>
      <c r="P385" s="7"/>
    </row>
    <row r="386" spans="1:16" x14ac:dyDescent="0.25">
      <c r="A386"/>
      <c r="B386" s="7"/>
      <c r="C386" s="10"/>
      <c r="D386" s="9"/>
      <c r="F386" s="9"/>
      <c r="G386" s="7"/>
      <c r="H386"/>
      <c r="J386"/>
      <c r="K386"/>
      <c r="L386"/>
      <c r="M386"/>
      <c r="O386" s="7"/>
      <c r="P386" s="7"/>
    </row>
    <row r="387" spans="1:16" x14ac:dyDescent="0.25">
      <c r="D387" s="9"/>
      <c r="F387" s="9"/>
      <c r="H387"/>
      <c r="J387"/>
      <c r="K387"/>
      <c r="L387"/>
      <c r="M387"/>
    </row>
    <row r="388" spans="1:16" x14ac:dyDescent="0.25">
      <c r="D388" s="9"/>
      <c r="F388" s="9"/>
      <c r="J388"/>
      <c r="K388"/>
      <c r="L388"/>
      <c r="M388"/>
    </row>
  </sheetData>
  <conditionalFormatting sqref="A2">
    <cfRule type="cellIs" dxfId="0" priority="1" stopIfTrue="1" operator="equal">
      <formula>"BLANK"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75" zoomScaleNormal="75" workbookViewId="0">
      <selection activeCell="J16" sqref="J16"/>
    </sheetView>
  </sheetViews>
  <sheetFormatPr defaultRowHeight="15" x14ac:dyDescent="0.25"/>
  <cols>
    <col min="1" max="4" width="14.7109375" style="7" customWidth="1"/>
    <col min="5" max="16384" width="9.140625" style="7"/>
  </cols>
  <sheetData>
    <row r="1" spans="1:14" s="12" customFormat="1" ht="37.5" x14ac:dyDescent="0.25">
      <c r="A1" s="12" t="s">
        <v>229</v>
      </c>
      <c r="B1" s="12" t="s">
        <v>230</v>
      </c>
      <c r="C1" s="12" t="s">
        <v>231</v>
      </c>
      <c r="D1" s="12" t="s">
        <v>232</v>
      </c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7" t="s">
        <v>96</v>
      </c>
      <c r="B2" s="7" t="s">
        <v>215</v>
      </c>
      <c r="C2" s="7" t="s">
        <v>126</v>
      </c>
      <c r="D2" s="7" t="s">
        <v>138</v>
      </c>
      <c r="F2" s="7" t="s">
        <v>263</v>
      </c>
    </row>
    <row r="3" spans="1:14" x14ac:dyDescent="0.25">
      <c r="A3" s="7" t="s">
        <v>97</v>
      </c>
      <c r="B3" s="7" t="s">
        <v>233</v>
      </c>
      <c r="C3" s="7" t="s">
        <v>216</v>
      </c>
      <c r="D3" s="7" t="s">
        <v>217</v>
      </c>
      <c r="F3" s="7" t="s">
        <v>264</v>
      </c>
    </row>
    <row r="4" spans="1:14" x14ac:dyDescent="0.25">
      <c r="A4" s="7" t="s">
        <v>98</v>
      </c>
      <c r="B4" s="7" t="s">
        <v>220</v>
      </c>
      <c r="C4" s="7" t="s">
        <v>120</v>
      </c>
      <c r="D4" s="7" t="s">
        <v>212</v>
      </c>
      <c r="G4" s="7" t="s">
        <v>265</v>
      </c>
    </row>
    <row r="5" spans="1:14" x14ac:dyDescent="0.25">
      <c r="A5" s="7" t="s">
        <v>99</v>
      </c>
      <c r="B5" s="7" t="s">
        <v>136</v>
      </c>
      <c r="C5" s="7" t="s">
        <v>113</v>
      </c>
      <c r="D5" s="7" t="s">
        <v>224</v>
      </c>
    </row>
    <row r="6" spans="1:14" x14ac:dyDescent="0.25">
      <c r="A6" s="7" t="s">
        <v>137</v>
      </c>
      <c r="B6" s="7" t="s">
        <v>110</v>
      </c>
      <c r="C6" s="7" t="s">
        <v>225</v>
      </c>
      <c r="D6" s="7" t="s">
        <v>213</v>
      </c>
      <c r="F6" s="1"/>
      <c r="G6" s="2" t="s">
        <v>146</v>
      </c>
    </row>
    <row r="7" spans="1:14" x14ac:dyDescent="0.25">
      <c r="A7" s="7" t="s">
        <v>127</v>
      </c>
      <c r="B7" s="7" t="s">
        <v>112</v>
      </c>
      <c r="C7" s="7" t="s">
        <v>121</v>
      </c>
      <c r="D7" s="7" t="s">
        <v>214</v>
      </c>
      <c r="F7" s="2" t="s">
        <v>229</v>
      </c>
      <c r="G7" s="4" t="s">
        <v>142</v>
      </c>
    </row>
    <row r="8" spans="1:14" x14ac:dyDescent="0.25">
      <c r="A8" s="7" t="s">
        <v>139</v>
      </c>
      <c r="B8" s="7" t="s">
        <v>119</v>
      </c>
      <c r="C8" s="7" t="s">
        <v>135</v>
      </c>
      <c r="D8" s="7" t="s">
        <v>116</v>
      </c>
      <c r="F8" s="2" t="s">
        <v>230</v>
      </c>
      <c r="G8" s="3" t="s">
        <v>143</v>
      </c>
    </row>
    <row r="9" spans="1:14" x14ac:dyDescent="0.25">
      <c r="A9" s="7" t="s">
        <v>118</v>
      </c>
      <c r="B9" s="7" t="s">
        <v>128</v>
      </c>
      <c r="C9" s="7" t="s">
        <v>122</v>
      </c>
      <c r="D9" s="7" t="s">
        <v>236</v>
      </c>
      <c r="F9" s="2" t="s">
        <v>231</v>
      </c>
      <c r="G9" s="3" t="s">
        <v>144</v>
      </c>
    </row>
    <row r="10" spans="1:14" x14ac:dyDescent="0.25">
      <c r="A10" s="11" t="s">
        <v>223</v>
      </c>
      <c r="B10" s="7" t="s">
        <v>221</v>
      </c>
      <c r="C10" s="7" t="s">
        <v>125</v>
      </c>
      <c r="D10" s="7" t="s">
        <v>218</v>
      </c>
      <c r="F10" s="2" t="s">
        <v>232</v>
      </c>
      <c r="G10" s="3" t="s">
        <v>145</v>
      </c>
    </row>
    <row r="11" spans="1:14" x14ac:dyDescent="0.25">
      <c r="A11" s="7" t="s">
        <v>134</v>
      </c>
      <c r="B11" s="7" t="s">
        <v>114</v>
      </c>
      <c r="C11" s="7" t="s">
        <v>129</v>
      </c>
      <c r="D11" s="7" t="s">
        <v>115</v>
      </c>
    </row>
    <row r="12" spans="1:14" x14ac:dyDescent="0.25">
      <c r="A12" s="7" t="s">
        <v>124</v>
      </c>
      <c r="B12" s="7" t="s">
        <v>131</v>
      </c>
      <c r="C12" s="7" t="s">
        <v>130</v>
      </c>
      <c r="D12" s="7" t="s">
        <v>168</v>
      </c>
      <c r="F12" s="13"/>
      <c r="J12" s="14"/>
    </row>
    <row r="13" spans="1:14" x14ac:dyDescent="0.25">
      <c r="A13" s="7" t="s">
        <v>219</v>
      </c>
      <c r="B13" s="7" t="s">
        <v>111</v>
      </c>
      <c r="C13" s="7" t="s">
        <v>133</v>
      </c>
      <c r="F13" s="13"/>
      <c r="J13" s="14"/>
    </row>
    <row r="14" spans="1:14" x14ac:dyDescent="0.25">
      <c r="A14" s="7" t="s">
        <v>123</v>
      </c>
      <c r="D14"/>
    </row>
    <row r="15" spans="1:14" x14ac:dyDescent="0.25">
      <c r="B15"/>
      <c r="C15"/>
      <c r="D15"/>
    </row>
    <row r="16" spans="1:14" x14ac:dyDescent="0.25">
      <c r="A16"/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  <row r="26" spans="1:4" x14ac:dyDescent="0.25">
      <c r="A26"/>
      <c r="B26"/>
      <c r="C26"/>
      <c r="D26"/>
    </row>
    <row r="27" spans="1:4" x14ac:dyDescent="0.25">
      <c r="A27"/>
      <c r="B27"/>
      <c r="C27"/>
      <c r="D27"/>
    </row>
    <row r="28" spans="1:4" x14ac:dyDescent="0.25">
      <c r="A28"/>
      <c r="B28"/>
      <c r="C28"/>
      <c r="D28"/>
    </row>
    <row r="29" spans="1:4" x14ac:dyDescent="0.25">
      <c r="A29"/>
      <c r="B29"/>
      <c r="C29"/>
      <c r="D29"/>
    </row>
    <row r="30" spans="1:4" x14ac:dyDescent="0.25">
      <c r="A30"/>
      <c r="B30"/>
      <c r="C30"/>
      <c r="D30"/>
    </row>
    <row r="31" spans="1:4" x14ac:dyDescent="0.25">
      <c r="A31"/>
      <c r="B31"/>
      <c r="C31"/>
      <c r="D31"/>
    </row>
    <row r="32" spans="1:4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  <row r="38" spans="1:4" x14ac:dyDescent="0.25">
      <c r="A38"/>
      <c r="B38"/>
      <c r="C38"/>
      <c r="D38"/>
    </row>
    <row r="39" spans="1:4" x14ac:dyDescent="0.25">
      <c r="A39"/>
      <c r="B39"/>
      <c r="C39"/>
      <c r="D39"/>
    </row>
    <row r="40" spans="1:4" x14ac:dyDescent="0.25">
      <c r="A40"/>
      <c r="B40"/>
      <c r="C40"/>
      <c r="D40"/>
    </row>
    <row r="41" spans="1:4" x14ac:dyDescent="0.25">
      <c r="A41"/>
      <c r="B41"/>
      <c r="C41"/>
      <c r="D41"/>
    </row>
    <row r="42" spans="1:4" x14ac:dyDescent="0.25">
      <c r="A42"/>
      <c r="B42"/>
      <c r="C42"/>
      <c r="D42"/>
    </row>
    <row r="43" spans="1:4" x14ac:dyDescent="0.25">
      <c r="A43"/>
      <c r="B43"/>
      <c r="C43"/>
      <c r="D43"/>
    </row>
    <row r="44" spans="1:4" x14ac:dyDescent="0.25">
      <c r="A44"/>
      <c r="B44"/>
      <c r="C44"/>
      <c r="D44"/>
    </row>
    <row r="45" spans="1:4" x14ac:dyDescent="0.25">
      <c r="A45"/>
      <c r="B45"/>
      <c r="C45"/>
      <c r="D45"/>
    </row>
    <row r="46" spans="1:4" x14ac:dyDescent="0.25">
      <c r="A46"/>
      <c r="B46"/>
      <c r="C46"/>
      <c r="D46"/>
    </row>
    <row r="47" spans="1:4" x14ac:dyDescent="0.25">
      <c r="A47"/>
      <c r="B47"/>
      <c r="C47"/>
      <c r="D47"/>
    </row>
    <row r="48" spans="1:4" x14ac:dyDescent="0.25">
      <c r="A48"/>
      <c r="B48"/>
      <c r="C48"/>
      <c r="D48"/>
    </row>
    <row r="49" spans="1:4" x14ac:dyDescent="0.25">
      <c r="A49"/>
      <c r="B49"/>
      <c r="C49"/>
      <c r="D49"/>
    </row>
    <row r="50" spans="1:4" x14ac:dyDescent="0.25">
      <c r="A50"/>
      <c r="B50"/>
      <c r="C50"/>
      <c r="D50"/>
    </row>
    <row r="51" spans="1:4" x14ac:dyDescent="0.25">
      <c r="A51"/>
      <c r="B51"/>
      <c r="C51"/>
      <c r="D51"/>
    </row>
    <row r="52" spans="1:4" x14ac:dyDescent="0.25">
      <c r="A52"/>
      <c r="B52"/>
      <c r="C52"/>
      <c r="D52"/>
    </row>
    <row r="53" spans="1:4" x14ac:dyDescent="0.25">
      <c r="A53"/>
      <c r="B53"/>
      <c r="C53"/>
      <c r="D53"/>
    </row>
    <row r="54" spans="1:4" x14ac:dyDescent="0.25">
      <c r="A54"/>
      <c r="B54"/>
      <c r="C54"/>
      <c r="D54"/>
    </row>
    <row r="55" spans="1:4" x14ac:dyDescent="0.25">
      <c r="A55"/>
      <c r="B55"/>
      <c r="C55"/>
      <c r="D55"/>
    </row>
    <row r="56" spans="1:4" x14ac:dyDescent="0.25">
      <c r="A56"/>
      <c r="B56"/>
      <c r="C56"/>
      <c r="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Translocation Class Lists</vt:lpstr>
      <vt:lpstr>Mitophagy Fold-Change</vt:lpstr>
      <vt:lpstr>Mitophagy1</vt:lpstr>
      <vt:lpstr>Mitophagy2</vt:lpstr>
    </vt:vector>
  </TitlesOfParts>
  <Company>Harvard Medical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Shireen</dc:creator>
  <cp:lastModifiedBy>Shireen</cp:lastModifiedBy>
  <dcterms:created xsi:type="dcterms:W3CDTF">2013-04-02T00:35:48Z</dcterms:created>
  <dcterms:modified xsi:type="dcterms:W3CDTF">2013-04-02T16:56:46Z</dcterms:modified>
</cp:coreProperties>
</file>